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8880" activeTab="0"/>
  </bookViews>
  <sheets>
    <sheet name="Plantilla" sheetId="1" r:id="rId1"/>
    <sheet name="Hidden" sheetId="2" state="hidden" r:id="rId2"/>
  </sheets>
  <definedNames>
    <definedName name="_xlfn.IFERROR" hidden="1">#NAME?</definedName>
    <definedName name="ADJUDICATARI_MUNICIPI">'Plantilla'!#REF!</definedName>
    <definedName name="ADJUDICATARI_MUNICIPI_HIDDEN">'Hidden'!$R$1</definedName>
    <definedName name="ADJUDICATARI_NIF">'Plantilla'!#REF!</definedName>
    <definedName name="ADJUDICATARI_NIF_HIDDEN">'Hidden'!$N$1</definedName>
    <definedName name="ADJUDICATARI_NOM">'Plantilla'!#REF!</definedName>
    <definedName name="ADJUDICATARI_NOM_HIDDEN">'Hidden'!$O$1</definedName>
    <definedName name="ADJUDICATARI_PAIS">'Plantilla'!#REF!</definedName>
    <definedName name="ADJUDICATARI_PAIS_HIDDEN">'Hidden'!$P$1</definedName>
    <definedName name="ADJUDICATARI_PROVINCIA">'Plantilla'!#REF!</definedName>
    <definedName name="ADJUDICATARI_PROVINCIA_HIDDEN">'Hidden'!$Q$1</definedName>
    <definedName name="ADJUDICATARI_TERCER_SECTOR">'Plantilla'!$S$1</definedName>
    <definedName name="ADJUDICATARI_TERCER_SECTOR_HIDDEN">'Hidden'!$S$1</definedName>
    <definedName name="ANY">'Plantilla'!$D$1</definedName>
    <definedName name="ANY_HIDDEN">'Hidden'!$D$1</definedName>
    <definedName name="APORTACIONES_PUBLIQUES_CONSTRUCCIO">'Plantilla'!#REF!</definedName>
    <definedName name="CLASSE_TRAMITACIÓ">'Plantilla'!$G$1</definedName>
    <definedName name="CLASSE_TRAMITACIÓ_HIDDEN">'Hidden'!$G$1</definedName>
    <definedName name="CLASSIFICACIÓ_EMPRESARIAL">'Plantilla'!#REF!</definedName>
    <definedName name="CLASSIFICACIÓ_EMPRESARIAL_HIDDEN">'Hidden'!#REF!</definedName>
    <definedName name="CLÀUSULES_AMBIENTALS">'Plantilla'!#REF!</definedName>
    <definedName name="CLÀUSULES_AMBIENTALS_HIDDEN">'Hidden'!#REF!</definedName>
    <definedName name="CLÀUSULES_D_ARBITRATGE">'Plantilla'!#REF!</definedName>
    <definedName name="CLÀUSULES_D_ARBITRATGE_HIDDEN">'Hidden'!#REF!</definedName>
    <definedName name="CLÀUSULES_R_D_I">'Plantilla'!#REF!</definedName>
    <definedName name="CLÀUSULES_R_D_I_HIDDEN">'Hidden'!#REF!</definedName>
    <definedName name="CLÀUSULES_SOCIALS">'Plantilla'!#REF!</definedName>
    <definedName name="CLÀUSULES_SOCIALS_HIDDEN">'Hidden'!#REF!</definedName>
    <definedName name="CODI_CPV">'Plantilla'!$T$1</definedName>
    <definedName name="CODI_CPV_HIDDEN">'Hidden'!$T$1</definedName>
    <definedName name="DATA_ADJUDICACIO">'Plantilla'!$U$1</definedName>
    <definedName name="DATA_ADJUDICACIO_HIDDEN">'Hidden'!$U$1</definedName>
    <definedName name="DATA_FI_EXECUCIÓ">'Plantilla'!$X$1</definedName>
    <definedName name="DATA_FI_EXECUCIÓ_HIDDEN">'Hidden'!$X$1</definedName>
    <definedName name="DATA_FORMALITZACIO">'Plantilla'!$V$1</definedName>
    <definedName name="DATA_FORMALITZACIO_HIDDEN">'Hidden'!$V$1</definedName>
    <definedName name="DATA_INICI_EXECUCIÓ">'Plantilla'!$W$1</definedName>
    <definedName name="DATA_INICI_EXECUCIÓ_HIDDEN">'Hidden'!$W$1</definedName>
    <definedName name="DATA_LIQUIDACIO">'Plantilla'!$AG$1</definedName>
    <definedName name="DESCRIPCIÓ">'Plantilla'!#REF!</definedName>
    <definedName name="DESCRIPCIÓ_HIDDEN">'Hidden'!$F$1</definedName>
    <definedName name="DESPESA_ANTICIPADA">'Plantilla'!$H$1</definedName>
    <definedName name="DESPESA_ANTICIPADA_HIDDEN">'Hidden'!$H$1</definedName>
    <definedName name="DURADA_CONCESSIÓ_HIDDEN">'Hidden'!#REF!</definedName>
    <definedName name="EXPEDIENT">'Plantilla'!$E$1</definedName>
    <definedName name="EXPEDIENT_HIDDEN">'Hidden'!$E$1</definedName>
    <definedName name="GARANTIA_COMPLEMENTÀRIA">'Plantilla'!#REF!</definedName>
    <definedName name="GARANTIA_COMPLEMENTÀRIA_HIDDEN">'Hidden'!#REF!</definedName>
    <definedName name="GARANTIA_COMPLEMENTÀRIA_PERCENTAGE">'Plantilla'!#REF!</definedName>
    <definedName name="GARANTIA_COMPLEMENTÀRIA_PERCENTAGE_HIDDEN">'Hidden'!#REF!</definedName>
    <definedName name="GARANTIA_DEFINITIVA">'Plantilla'!#REF!</definedName>
    <definedName name="GARANTIA_DEFINITIVA_HIDDEN">'Hidden'!#REF!</definedName>
    <definedName name="GARANTIA_DEFINITIVA_PERCENTAGE">'Plantilla'!#REF!</definedName>
    <definedName name="GARANTIA_DEFINITIVA_PERCENTEGE_HIDDEN">'Hidden'!#REF!</definedName>
    <definedName name="GARANTIA_GLOBAL">'Plantilla'!#REF!</definedName>
    <definedName name="GARANTIA_GLOBAL_HIDDEN">'Hidden'!#REF!</definedName>
    <definedName name="GARANTIA_GLOBAL_HIDDEN_PERCENTAGE">'Hidden'!#REF!</definedName>
    <definedName name="GARANTIA_GLOBAL_PERCENTAGE">'Plantilla'!#REF!</definedName>
    <definedName name="GARANTIA_PROVISIONAL">'Plantilla'!#REF!</definedName>
    <definedName name="GARANTIA_PROVISIONAL_HIDDEN">'Hidden'!#REF!</definedName>
    <definedName name="GARANTIA_PROVISIONAL_PERCENTAGE">'Plantilla'!#REF!</definedName>
    <definedName name="GARANTIA_PROVISIONAL_PERCENTAGE_HIDDEN">'Hidden'!#REF!</definedName>
    <definedName name="GRUP">'Plantilla'!$B$1</definedName>
    <definedName name="GRUP_HIDDEN">'Hidden'!#REF!</definedName>
    <definedName name="IMPORT_ADJUDICACIÓ_AMB_IVA">'Plantilla'!$AC$1</definedName>
    <definedName name="IMPORT_ADJUDICACIÓ_AMB_IVA_HIDDEN">'Hidden'!$AC$1</definedName>
    <definedName name="IMPORT_ADJUDICACIÓ_SENSE_IVA">'Plantilla'!$AB$1</definedName>
    <definedName name="IMPORT_ADJUDICACIÓ_SENSE_IVA_HIDDEN">'Hidden'!$AB$1</definedName>
    <definedName name="IMPORT_LIQUIDACIO">'Plantilla'!$AH$1</definedName>
    <definedName name="LLOC_EXECUCIÓ">'Plantilla'!$AE$1</definedName>
    <definedName name="LLOC_EXECUCIÓ_HIDDEN">'Hidden'!$AE$1</definedName>
    <definedName name="MODALITAT_CONTRACTE">'Plantilla'!#REF!</definedName>
    <definedName name="MODALITAT_CONTRACTE_HIDDEN">'Hidden'!#REF!</definedName>
    <definedName name="MODALITAT_DETERMINACIÓ_PREUS">'Plantilla'!$M$1</definedName>
    <definedName name="MODALITAT_DETERMINACIÓ_PREUS_HIDDEN">'Hidden'!$M$1</definedName>
    <definedName name="NUMERO_LOTS">'Plantilla'!#REF!</definedName>
    <definedName name="NUMERO_LOTS_HIDDEN">'Hidden'!#REF!</definedName>
    <definedName name="ORGANISME">'Plantilla'!$A$1</definedName>
    <definedName name="ORGANISME_HIDDEN">'Hidden'!$A$1</definedName>
    <definedName name="PAIS_ORIGEN_DEL_PRODUCTE_HIDDEN">'Hidden'!$AF$1</definedName>
    <definedName name="PAIS_ORIGEN_PRODUCTE">'Plantilla'!$AF$1</definedName>
    <definedName name="PAIS_ORIGEN_PRODUCTE_HIDDEN">'Hidden'!#REF!</definedName>
    <definedName name="PRESSUPOST_LICITACIÓ_TOTAL_AMB_IVA">'Plantilla'!$J$1</definedName>
    <definedName name="PRESSUPOST_LICITACIÓ_TOTAL_AMB_IVA_HIDDEN">'Hidden'!$J$1</definedName>
    <definedName name="PRESSUPOST_LICITACIÓ_TOTAL_SENSE_IVA">'Plantilla'!$I$1</definedName>
    <definedName name="PRESSUPOST_LICITACIÓ_TOTAL_SENSE_IVA_HIDDEN">'Hidden'!$I$1</definedName>
    <definedName name="PREU_UNITARI">'Plantilla'!#REF!</definedName>
    <definedName name="PREU_UNITARI_HIDDEN">'Hidden'!#REF!</definedName>
    <definedName name="PROCEDIMENT_ADJUDICACIO">'Plantilla'!#REF!</definedName>
    <definedName name="PROCEDIMENT_ADJUDICACIO_HIDDEN">'Hidden'!$B$1</definedName>
    <definedName name="RESPONSABLE_DEL_CONTRACTE">'Plantilla'!#REF!</definedName>
    <definedName name="RESPONSABLE_DEL_CONTRACTE_HIDDEN">'Hidden'!#REF!</definedName>
    <definedName name="REVISIÓ_DE_PREUS_HIDDEN">'Hidden'!#REF!</definedName>
    <definedName name="TERMINI_ANYS">'Plantilla'!$Y$1</definedName>
    <definedName name="TERMINI_ANYS_HIDDEN">'Hidden'!$Y$1</definedName>
    <definedName name="TERMINI_DIES">'Plantilla'!$AA$1</definedName>
    <definedName name="TERMINI_DIES_HIDDEN">'Hidden'!$AA$1</definedName>
    <definedName name="TERMINI_MESOS">'Plantilla'!$Z$1</definedName>
    <definedName name="TERMINI_MESOS_HIDDEN">'Hidden'!$Z$1</definedName>
    <definedName name="TIPUS">'Plantilla'!$C$1</definedName>
    <definedName name="TIPUS_DE_SUBMINISTRAMENTS_HIDDEN">'Hidden'!$L$1</definedName>
    <definedName name="TIPUS_HIDDEN">'Hidden'!$C$1</definedName>
    <definedName name="TIPUS_IVA">'Plantilla'!$AD$1</definedName>
    <definedName name="TIPUS_IVA_HIDDEN">'Hidden'!$AD$1</definedName>
    <definedName name="TIPUS_SUBMINISTRAMENTS">'Plantilla'!$L$1</definedName>
    <definedName name="TIPUS_SUBMINISTRAMENTS_HIDDEN">'Hidden'!#REF!</definedName>
    <definedName name="VALOR_ESTIMAT">'Plantilla'!$K$1</definedName>
    <definedName name="VALOR_ESTIMAT_HIDDEN">'Hidden'!$K$1</definedName>
  </definedNames>
  <calcPr fullCalcOnLoad="1"/>
</workbook>
</file>

<file path=xl/comments2.xml><?xml version="1.0" encoding="utf-8"?>
<comments xmlns="http://schemas.openxmlformats.org/spreadsheetml/2006/main">
  <authors>
    <author>Dositeo Fern?ndez</author>
  </authors>
  <commentList>
    <comment ref="A1" authorId="0">
      <text>
        <r>
          <rPr>
            <sz val="9"/>
            <rFont val="Tahoma"/>
            <family val="2"/>
          </rPr>
          <t>Llista d'organismes autoritzats.</t>
        </r>
      </text>
    </comment>
    <comment ref="B1" authorId="0">
      <text>
        <r>
          <rPr>
            <sz val="9"/>
            <rFont val="Tahoma"/>
            <family val="2"/>
          </rPr>
          <t>Llista de procediments d'adjudicació vàlids.</t>
        </r>
      </text>
    </comment>
    <comment ref="C1" authorId="0">
      <text>
        <r>
          <rPr>
            <sz val="9"/>
            <rFont val="Tahoma"/>
            <family val="2"/>
          </rPr>
          <t>Llista de tipus de contracte vàlids.</t>
        </r>
      </text>
    </comment>
    <comment ref="D1" authorId="0">
      <text>
        <r>
          <rPr>
            <sz val="9"/>
            <rFont val="Tahoma"/>
            <family val="2"/>
          </rPr>
          <t>Númeric de 4 caràcters.</t>
        </r>
      </text>
    </comment>
    <comment ref="E1" authorId="0">
      <text>
        <r>
          <rPr>
            <sz val="9"/>
            <rFont val="Tahoma"/>
            <family val="2"/>
          </rPr>
          <t>Text de 43 caracters com a màxim</t>
        </r>
      </text>
    </comment>
    <comment ref="F1" authorId="0">
      <text>
        <r>
          <rPr>
            <sz val="9"/>
            <rFont val="Tahoma"/>
            <family val="2"/>
          </rPr>
          <t xml:space="preserve">Descripció u objecte del contracte.
</t>
        </r>
      </text>
    </comment>
    <comment ref="G1" authorId="0">
      <text>
        <r>
          <rPr>
            <sz val="9"/>
            <rFont val="Tahoma"/>
            <family val="2"/>
          </rPr>
          <t>Llista de classe (tramitació) vàlids.</t>
        </r>
      </text>
    </comment>
    <comment ref="H1" authorId="0">
      <text>
        <r>
          <rPr>
            <sz val="9"/>
            <rFont val="Tahoma"/>
            <family val="2"/>
          </rPr>
          <t xml:space="preserve">Camp tipus "Si/No". </t>
        </r>
      </text>
    </comment>
    <comment ref="I1" authorId="0">
      <text>
        <r>
          <rPr>
            <sz val="9"/>
            <rFont val="Tahoma"/>
            <family val="2"/>
          </rPr>
          <t>Númeric entre 0 i 9.999.999.999.999,99.</t>
        </r>
      </text>
    </comment>
    <comment ref="J1" authorId="0">
      <text>
        <r>
          <rPr>
            <sz val="9"/>
            <rFont val="Tahoma"/>
            <family val="2"/>
          </rPr>
          <t>Númeric entre 0 i 9.999.999.999.999,99.</t>
        </r>
      </text>
    </comment>
    <comment ref="K1" authorId="0">
      <text>
        <r>
          <rPr>
            <sz val="9"/>
            <rFont val="Tahoma"/>
            <family val="2"/>
          </rPr>
          <t>Númeric entre 0 i 9.999.999.999.999,99.</t>
        </r>
      </text>
    </comment>
    <comment ref="N1" authorId="0">
      <text>
        <r>
          <rPr>
            <sz val="9"/>
            <rFont val="Tahoma"/>
            <family val="2"/>
          </rPr>
          <t>NIF del adjudicatari, de 15 caracters com a màxim.</t>
        </r>
      </text>
    </comment>
    <comment ref="O1" authorId="0">
      <text>
        <r>
          <rPr>
            <sz val="9"/>
            <rFont val="Tahoma"/>
            <family val="2"/>
          </rPr>
          <t>Nom del adjudicatari, de 700 caracters com a màxim.</t>
        </r>
      </text>
    </comment>
    <comment ref="P1" authorId="0">
      <text>
        <r>
          <rPr>
            <sz val="9"/>
            <rFont val="Tahoma"/>
            <family val="2"/>
          </rPr>
          <t>Llista de països vàlids.</t>
        </r>
      </text>
    </comment>
    <comment ref="Q1" authorId="0">
      <text>
        <r>
          <rPr>
            <sz val="9"/>
            <rFont val="Tahoma"/>
            <family val="2"/>
          </rPr>
          <t>Llista de provìncies vàlides.</t>
        </r>
      </text>
    </comment>
    <comment ref="U1" authorId="0">
      <text>
        <r>
          <rPr>
            <sz val="9"/>
            <rFont val="Tahoma"/>
            <family val="2"/>
          </rPr>
          <t>Data adjudicació en format dd/mm/aaaa.</t>
        </r>
      </text>
    </comment>
    <comment ref="V1" authorId="0">
      <text>
        <r>
          <rPr>
            <sz val="9"/>
            <rFont val="Tahoma"/>
            <family val="2"/>
          </rPr>
          <t>Data formalització en format dd/mm/aaaa.</t>
        </r>
      </text>
    </comment>
    <comment ref="W1" authorId="0">
      <text>
        <r>
          <rPr>
            <sz val="9"/>
            <rFont val="Tahoma"/>
            <family val="2"/>
          </rPr>
          <t>Data inici execució en format dd/mm/aaaa.</t>
        </r>
      </text>
    </comment>
    <comment ref="X1" authorId="0">
      <text>
        <r>
          <rPr>
            <sz val="9"/>
            <rFont val="Tahoma"/>
            <family val="2"/>
          </rPr>
          <t>Data fi execució en format dd/mm/aaaa.</t>
        </r>
      </text>
    </comment>
    <comment ref="Y1" authorId="0">
      <text>
        <r>
          <rPr>
            <sz val="9"/>
            <rFont val="Tahoma"/>
            <family val="2"/>
          </rPr>
          <t>Anys de termini, numèric de 3 caràcters com a màxim.</t>
        </r>
      </text>
    </comment>
    <comment ref="Z1" authorId="0">
      <text>
        <r>
          <rPr>
            <sz val="9"/>
            <rFont val="Tahoma"/>
            <family val="2"/>
          </rPr>
          <t>Messos de termini, numèric de 3 caràcters com a màxim.</t>
        </r>
      </text>
    </comment>
    <comment ref="AA1" authorId="0">
      <text>
        <r>
          <rPr>
            <sz val="9"/>
            <rFont val="Tahoma"/>
            <family val="2"/>
          </rPr>
          <t>Dies de termini, numèric de 3 caràcters com a màxim.</t>
        </r>
      </text>
    </comment>
    <comment ref="AB1" authorId="0">
      <text>
        <r>
          <rPr>
            <sz val="9"/>
            <rFont val="Tahoma"/>
            <family val="2"/>
          </rPr>
          <t>Númeric entre 0 i 9.999.999.999.999,99.</t>
        </r>
      </text>
    </comment>
    <comment ref="AC1" authorId="0">
      <text>
        <r>
          <rPr>
            <sz val="9"/>
            <rFont val="Tahoma"/>
            <family val="2"/>
          </rPr>
          <t>Númeric entre 0 i 9.999.999.999.999,99.</t>
        </r>
      </text>
    </comment>
    <comment ref="AD1" authorId="0">
      <text>
        <r>
          <rPr>
            <sz val="9"/>
            <rFont val="Tahoma"/>
            <family val="2"/>
          </rPr>
          <t>Tipus IVA, numèric entre 0 i 99.</t>
        </r>
      </text>
    </comment>
    <comment ref="AE1" authorId="0">
      <text>
        <r>
          <rPr>
            <sz val="9"/>
            <rFont val="Tahoma"/>
            <family val="2"/>
          </rPr>
          <t>Llista de provìncies vàlides.</t>
        </r>
      </text>
    </comment>
    <comment ref="M1" authorId="0">
      <text>
        <r>
          <rPr>
            <sz val="9"/>
            <rFont val="Tahoma"/>
            <family val="2"/>
          </rPr>
          <t>Llista de modalitats vàlides.</t>
        </r>
      </text>
    </comment>
    <comment ref="AF1" authorId="0">
      <text>
        <r>
          <rPr>
            <sz val="9"/>
            <rFont val="Tahoma"/>
            <family val="2"/>
          </rPr>
          <t>Llista d'opcions vàlides per informar el tipus de revisió de preus.</t>
        </r>
      </text>
    </comment>
  </commentList>
</comments>
</file>

<file path=xl/sharedStrings.xml><?xml version="1.0" encoding="utf-8"?>
<sst xmlns="http://schemas.openxmlformats.org/spreadsheetml/2006/main" count="779" uniqueCount="233">
  <si>
    <t>ORGANISME</t>
  </si>
  <si>
    <t>GRUP</t>
  </si>
  <si>
    <t xml:space="preserve">TIPUS </t>
  </si>
  <si>
    <t>EXPEDIENT</t>
  </si>
  <si>
    <t>DESCRIPCIÓ</t>
  </si>
  <si>
    <t>CLASSE (TRAMITACIÓ)</t>
  </si>
  <si>
    <t>PRESSUPOST LICITACIÓ TOTAL (SENSE IVA)</t>
  </si>
  <si>
    <t>PRESSUPOST LICITACIÓ TOTAL (AMB IVA)</t>
  </si>
  <si>
    <t>VALOR ESTIMAT</t>
  </si>
  <si>
    <t>CODI CPV</t>
  </si>
  <si>
    <t>TIPUS IVA</t>
  </si>
  <si>
    <t>DESPESA ANTICIPADA</t>
  </si>
  <si>
    <t>ADJUDICATARI: NIF</t>
  </si>
  <si>
    <t>ADJUDICATARI: NOM</t>
  </si>
  <si>
    <t>ADJUDICATARI: MUNICIPI</t>
  </si>
  <si>
    <t>DATA INICI EXECUCIÓ</t>
  </si>
  <si>
    <t>DATA FI EXECUCIÓ</t>
  </si>
  <si>
    <t>TERMINI: ANYS</t>
  </si>
  <si>
    <t>TERMINI: MESOS</t>
  </si>
  <si>
    <t>TERMINI: DIES</t>
  </si>
  <si>
    <t>IMPORT ADJUDICACIÓ (SENSE IVA)</t>
  </si>
  <si>
    <t>IMPORT ADJUDICACIÓ (AMB IVA)</t>
  </si>
  <si>
    <t>LLOC EXECUCIÓ</t>
  </si>
  <si>
    <t>ORGANISME HIDDEN</t>
  </si>
  <si>
    <t>PROCEDIMENT ADJUDICACIO HIDDEN</t>
  </si>
  <si>
    <t>TIPUS HIDDEN</t>
  </si>
  <si>
    <t>ANY HIDDEN</t>
  </si>
  <si>
    <t>EXPEDIENT HIDDEN</t>
  </si>
  <si>
    <t>DESCRIPCIÓ HIDDEN</t>
  </si>
  <si>
    <t>CLASSE (TRAMITACIÓ) HIDDEN</t>
  </si>
  <si>
    <t>DESPESA ANTICIPADA HIDDEN</t>
  </si>
  <si>
    <t>PRESSUPOST LICITACIÓ TOTAL (SENSE IVA) HIDDEN</t>
  </si>
  <si>
    <t>PRESSUPOST LICITACIÓ TOTAL (AMB IVA) HIDDEN</t>
  </si>
  <si>
    <t>VALOR ESTIMAT HIDDEN</t>
  </si>
  <si>
    <t>ADJUDICATARI: NIF HIDDEN</t>
  </si>
  <si>
    <t>ADJUDICATARI: NOM HIDDEN</t>
  </si>
  <si>
    <t>ADJUDICATARI: PAIS HIDDEN</t>
  </si>
  <si>
    <t>ADJUDICATARI: PROVINCIA HIDDEN</t>
  </si>
  <si>
    <t>ADJUDICATARI: MUNICIPI HIDDEN</t>
  </si>
  <si>
    <t>CODI CPV HIDDEN</t>
  </si>
  <si>
    <t>LLOC EXECUCIÓ HIDDEN</t>
  </si>
  <si>
    <t>TIPUS IVA HIDDEN</t>
  </si>
  <si>
    <t>IMPORT ADJUDICACIÓ (AMB IVA) HIDDEN</t>
  </si>
  <si>
    <t>IMPORT ADJUDICACIÓ (SENSE IVA) HIDDEN</t>
  </si>
  <si>
    <t>TERMINI: DIES HIDDEN</t>
  </si>
  <si>
    <t>TERMINI: MESOS HIDDEN</t>
  </si>
  <si>
    <t>TERMINI: ANYS HIDDEN</t>
  </si>
  <si>
    <t>DATA FI EXECUCIÓ HIDDEN</t>
  </si>
  <si>
    <t>DATA INICI EXECUCIÓ HIDDEN</t>
  </si>
  <si>
    <t>DATA FORMALITZACIO HIDDEN</t>
  </si>
  <si>
    <t>DATA ADJUDICACIO HIDDEN</t>
  </si>
  <si>
    <t>ADJUDICATARI: TERCER SECTOR</t>
  </si>
  <si>
    <t>ADJUDICATARI: TERCER SECTOR HIDDEN</t>
  </si>
  <si>
    <t>TIPUS DE SUBMINISTRAMENTS</t>
  </si>
  <si>
    <t>MODALITAT DETERMINACIÓ PREUS</t>
  </si>
  <si>
    <t>TIPUS DE SUBMINISTRAMENTS HIDDEN</t>
  </si>
  <si>
    <t>MODALITAT DETERMINACIÓ PREUS HIDDEN</t>
  </si>
  <si>
    <t>PAIS ORIGEN DEL PRODUCTE HIDDEN</t>
  </si>
  <si>
    <t>ANY D'EXECUCIÓ</t>
  </si>
  <si>
    <t>DATA LIQUIDACIÓ</t>
  </si>
  <si>
    <t>IMPORT LIQUIDACIÓ (SENSE IVA)</t>
  </si>
  <si>
    <t>PAÍS ORIGEN DEL PRODUCTE</t>
  </si>
  <si>
    <t>DATA FORMALITZACIÓ</t>
  </si>
  <si>
    <t>DATA ADJUDICACIÓ</t>
  </si>
  <si>
    <t>ADJUDICATARI: PROVÍNCIA</t>
  </si>
  <si>
    <t>LICITACIO SUBMINISTRAMENT I INSTAL·LACIO LLUMINARIES PER EFICIENCIA ENERGETICA</t>
  </si>
  <si>
    <t>B62145503</t>
  </si>
  <si>
    <t>ELECTRICITAT BOQUET SL</t>
  </si>
  <si>
    <t>B65730442</t>
  </si>
  <si>
    <t>IMPERQUEZADA SL</t>
  </si>
  <si>
    <t>B59567347</t>
  </si>
  <si>
    <t>MUNT MARCH SL CONSTRUCCIONS</t>
  </si>
  <si>
    <t>OBRA DE COL·LOCACIÓ DE TERRAZOO SOBRE L'EXISTENT A LA PISTA MUNICIPAL SANT MARTÍ</t>
  </si>
  <si>
    <t>B64748288</t>
  </si>
  <si>
    <t>CONTRUCCIONS CREU ISCLE SL</t>
  </si>
  <si>
    <t>A08869042</t>
  </si>
  <si>
    <t>TALLERES PALAUTORDERA SA</t>
  </si>
  <si>
    <t>TRASLLAT ESTACIÓ REPETIDORA POLICIA LOCAL</t>
  </si>
  <si>
    <t>B60838216</t>
  </si>
  <si>
    <t>MERCURY BARCELONA S.L.</t>
  </si>
  <si>
    <t>MILLORES AL CAMP DE FUTBOL: CANVI MASSIU DE 20 REACTANCIES I LAMPADES</t>
  </si>
  <si>
    <t>B66807140</t>
  </si>
  <si>
    <t>INSTAL·LACIONS TORRENT SL</t>
  </si>
  <si>
    <t>REFORMA DE LA XARXA D'ENLLUMENAT PUBLIC AL PARC DE CAN BORRELL</t>
  </si>
  <si>
    <t>MILLORES A LA PISTA MUNICIPAL: SUBMINISTRAMENT I COL·LOCACIÓ DE TANQUES D'HOQUEI PATINS DESMUNTABLES I BARANBES METÀL</t>
  </si>
  <si>
    <t>CANVI ACUMULADOR AIGUA CALENTA PAVELLO VELL I REPARACIO ANTENA TV</t>
  </si>
  <si>
    <t>AMPLIACIÓ PISTA MUNICIPAL SANT MARTÍ</t>
  </si>
  <si>
    <t>B63768550</t>
  </si>
  <si>
    <t>HAPPYLUDIC PLAYGROUND AND URBAN EQUIPMENT S.L.</t>
  </si>
  <si>
    <t>AMPLIAR ZONA JOCS CAN JALPI: TIROLINA, ROCODROM, CABANYA BAT I LOT B1 PARCS INFANTILS</t>
  </si>
  <si>
    <t>A58265364</t>
  </si>
  <si>
    <t>PRENDAS Y ARTICULOS DE UNIFORMIDAD SA</t>
  </si>
  <si>
    <t>COMPRA DE 9 ARMILLES ANTIBALES I 9 FUNDES D'ARMILLES PER A LA POLICIA LOCAL</t>
  </si>
  <si>
    <t>A25027145</t>
  </si>
  <si>
    <t>SERVICIOS MICROINFORMATICA S.A. (SEMIC)</t>
  </si>
  <si>
    <t>CONTRACTACIO EQUIPS DE GRAVACIO I TRANSMISSIO PER LA SALA DE PLENS MUNICIPALS 15307,17 + IVA 3.214, 39</t>
  </si>
  <si>
    <t>OBRA VORERES CARRETERA SANT CELONI</t>
  </si>
  <si>
    <t>SUPRESSIO BARRERES ARQUITECTONIQUES ENTRADA RIAL PASQUAL, RIAL COTXERIA I CARRETERA DE SANT CELONI</t>
  </si>
  <si>
    <t>B60155769</t>
  </si>
  <si>
    <t>OSCAR I SERGI OBRES I CONSTRUCCIONS SL</t>
  </si>
  <si>
    <t>OSCAR I SERGI OBRES I CONSTRUCCIONS, S.L.: ACCESSIBILITAT VORERES SOBIRANS</t>
  </si>
  <si>
    <t>B55259402</t>
  </si>
  <si>
    <t>INSDIGITAL SL</t>
  </si>
  <si>
    <t>PROJECTE MOBILITAT: CREACIO, INSTAL.LACIO I SEGUIMENT D'ENTORN GRAFIC PER FER SEGUIMENT DEL BUS DE TRANSPORT URBA</t>
  </si>
  <si>
    <t>B60305125</t>
  </si>
  <si>
    <t>GEOTECNICA VERTICAL SL</t>
  </si>
  <si>
    <t>CONSOLIDACIO 50ML I ALÇADA MITJANA 15MD TALUS RIAL BELLSOLELL-SUBV. DIBA ACTUACIONS ARREL PLUGES TORRENCIALS OCTUBRE'16</t>
  </si>
  <si>
    <t>A59740217</t>
  </si>
  <si>
    <t>OBRAS Y PAVIMENTOS BROSA SA</t>
  </si>
  <si>
    <t>ARRANJAMENT AMB AGLOMERAT ASFALTIC DEL CARRER DE LA RASA. SUBVENCIO DIPUTACIO INVERSIONS INFRAESTRUCTURES PUBLIQUES</t>
  </si>
  <si>
    <t>38831434M</t>
  </si>
  <si>
    <t>MIQUEL ROIG ORTUÑO</t>
  </si>
  <si>
    <t>ARRANJAMENT DEL MERCAT MUNICIPAL: ENDERROC DE PARETS</t>
  </si>
  <si>
    <t>REFER ENTRADA CAN JALPI; PERGOLES XIRINGUITO</t>
  </si>
  <si>
    <t>ARRANJAMENT AMB AGLOMERAT ASFALTIC CARRER DE LA RASA (ENTRE REMEI I GENERALITAT) - SUBVENCIO DIPUTACIO - ROSER</t>
  </si>
  <si>
    <t>B62743612</t>
  </si>
  <si>
    <t>INSTAL·LACIONS ITCHART SL</t>
  </si>
  <si>
    <t>77612643V</t>
  </si>
  <si>
    <t>ORIOL MORA ARTIGAS</t>
  </si>
  <si>
    <t>AD PER COORDINAICÓ SS EN L'OBRA I CONTROL DE QUALITAT EN L'OBRA D'URBANITZACIÓ DE L A RIERA. RBLA SANT MARTÍ I RIERA I P</t>
  </si>
  <si>
    <t>B66922451</t>
  </si>
  <si>
    <t>SABA VIAL, S.L.</t>
  </si>
  <si>
    <t>REPINTAT PASSOS VIANANTS AMB DOBLE COMPONENT VERMELL I BLANC A ARENYS DE MUNT - R</t>
  </si>
  <si>
    <t>37643215N</t>
  </si>
  <si>
    <t>XAVIER LLISTOSELLA I VIDAL</t>
  </si>
  <si>
    <t>DIRECCIO OBRA URBANITZACIO RIERA TRAM RAMBLA SANT MARTI I RAMBLA RIERA I PENYA, FINS EL CARRER DE LA RASA - R</t>
  </si>
  <si>
    <t>SUBMINISTRAMENT I INSTAL.LACIO DE CLIMATITZACIÓ A LA MASIA DE CAN BORRELL. L</t>
  </si>
  <si>
    <t>B60756574</t>
  </si>
  <si>
    <t>OBRES ORTUÑO SL</t>
  </si>
  <si>
    <t>MILLORA DE LES VORERES I ASFALT DE LA CRUILLA DELS CARRERS RIAL PASQUAL AMB AVDA. SANT CARLES. L</t>
  </si>
  <si>
    <t>OBRES D'ENDERROC, DE  PAVIMENTS, INSTAL.LACIONS,EQUIPAMENTS, DE JARDINERIA. PER A LA REURBANITZACIO DEL PI GROS. L</t>
  </si>
  <si>
    <t>OBRES D'ADEQUACIO ESCOCELLS D'ARENYS DE MUNT.ENDERROCS, GESTIO RESIDUS, PAVIMENTS, INSTAL.LACIONS. L</t>
  </si>
  <si>
    <t>B63710636</t>
  </si>
  <si>
    <t>DISSENY BARRACA SL</t>
  </si>
  <si>
    <t>OBRA DE SUBMINISTRE I COL.LOCACIO DE BIONA A LA CTRA. SANT CELONI. ENTRE PAVELLO, CAN ZARIQUEY I RIAL HORTETA. L</t>
  </si>
  <si>
    <t>OBRES DE MILLORA DEL FERM RIAL PASQUAL ENTRE EL NUMERO 39 I FINAL DEL CARRER. L</t>
  </si>
  <si>
    <t>B86479078</t>
  </si>
  <si>
    <t>ALMAS INDUSTRIES BSAFE SL</t>
  </si>
  <si>
    <t>COMPRA DESFRIBILADOR AMB GEOLOCALITZADORS I TELEASSISTENCIA. A</t>
  </si>
  <si>
    <t>PAÍS</t>
  </si>
  <si>
    <t>PLA DE MILLORA I DINAMITZACIO ZONES ACTIVITAT ECONOMICA ARENYS DE MUNT - SUBVENCIONAT PER DIPUTACIO DE BARCELONA</t>
  </si>
  <si>
    <t>PAPEL HIGIENICO INDUSTRIAL 2C Ø45 B ESCOLA SOBIRANS</t>
  </si>
  <si>
    <t>CONTRACTACIO TREBALLADORA SOCIAL DE L'1 SETEMBRE 2017 AL 31 DESEMBRE ( 19 DE GENER 2018 ) 37,5HORES SETMANA</t>
  </si>
  <si>
    <t>SERVEI D'INFORMADOR DEL CENTRE D'INFORMACIÓ DEL PARC DEL MONTNEGRE PER 3 MESOS. 15 ¿/H. 52 HORES EN TOTAL</t>
  </si>
  <si>
    <t>COMPRA ALIMENTS DISAM</t>
  </si>
  <si>
    <t>REALITZACIÓ DEL PROJECTE RADARS PER A LA DINAMITZACIÓ DE VOLUNTARIAT I LA DETECCIÓ I INTERVENCIÓ EN SITUACIONS DE RISC</t>
  </si>
  <si>
    <t>CONTRACTACIÓ DEL SERVEI DE MEDIACIÓ CIUTADANA ENTRE EL 01/01 I EL 31/05 20H/SETMANA. FINANÇAT PER DIBA EN 2.737,50 ¿</t>
  </si>
  <si>
    <t>REDACCIÓ DEL PROJECTE EXECUTIU D'ESTABILITZACIÓ DE LA LLERA DE LA RIERA EN EL TRAM PAVELLÓ-ACCÉS AJUP</t>
  </si>
  <si>
    <t>FERRETERIA ARENYS DE MUNT SL: SEGONS ALBARANS ADJUNTS TIRAFONDO, PANY, MANETA, CÒPIA CLAU, ADAPTADOR PORTABROQUES I BLIS</t>
  </si>
  <si>
    <t>CONTRACTACIO PROJECTE COMUNITARI DE PREVENCIO 01/01/17 AL 31/03/17</t>
  </si>
  <si>
    <t>CONTRACTACIÓ D'UN TÈCNIC MIG DE GESTIÓ DURANT 3 MESOS, ENTRE 01/03 I 31/05 A 20 H/SETMANALS</t>
  </si>
  <si>
    <t>CONTRACTACIÓ D'UN EDUCADOR SOCIAL DURANT 3 MESOS, ENTRE EL 01/03 I EL 31/05, A 37,5 H/SETMANALS</t>
  </si>
  <si>
    <t>SERVEI DE PROSPECCIÓ ENTRE EL MARÇ I EL DESEMBRE DE 2017. DOS DIES PER SETMANA, 5 HORES PER DIA. 440 HORES TOTALS</t>
  </si>
  <si>
    <t>CONTRACTACIO D'UN/A PROFESSIONAL EN TREBALL SOCIAL PER A REALITZAR TASQUES DE PRIMERES ENTERVISTES: DE GENER A MAIG 2017</t>
  </si>
  <si>
    <t>CONTRACTACIO SERVEI DINAMITZACIO ESPAI JOVE-22 HORES SETMANA / 9 MESOS / 01/04 AL 31/12/17</t>
  </si>
  <si>
    <t>CONTRACTACIO PERSONAL PER AL SERVEI D'ACCIO SOCIAL I EDUCATIVA - 25 HORES SETMANA DE L'1 DE JULIOL AL 31 D'AGOST DE 2017</t>
  </si>
  <si>
    <t>ELABORACIÓ DE MENUS DIARIS DE MENJADOR SOCIAL DE GENER A DESEMBRE DE 2017</t>
  </si>
  <si>
    <t>OBRES REDUCCIO DENSITAT ARBRAT ESTASSADA SOTOBOSC A FRANJA PERIMETRAL I PARCEL.LES ZONES VERDES TRES TURONS I COLLSACREU</t>
  </si>
  <si>
    <t>CONTRACTACIÓ DE L'ORQUESTRA MARAVELLA PER AL CONCERT I BALL DE FESTA MAJOR DEL 11/11/2017</t>
  </si>
  <si>
    <t>CAMIÓ 20 TN. - 1828 PORTAR BROSSA DEL CEMENTIRI A  UTE TEM</t>
  </si>
  <si>
    <t>CARREGA I TRANSPORT TERRES PER A REBLIMENT DE LA RIERA: 5 CAMIONS DUMPER 3331 I 5 PALES CARREGADORES W 170.3</t>
  </si>
  <si>
    <t>CONSERGERIA DEL PAVELLÓ CAN ZARIQUEI ENTRE EL 01/01/17 I EL 31/03/17, A RAÓ DE 1.653 ¿/MES + IVA</t>
  </si>
  <si>
    <t>REALITZACIÓ DE RECONEIXEMENTS MÈDICS, ANALÍTICA I VIGILÀNCIA MÈDICA AL PERSONAL DE L'AJUNTAMENT</t>
  </si>
  <si>
    <t>B62799069</t>
  </si>
  <si>
    <t>B55160550</t>
  </si>
  <si>
    <t>G60729084</t>
  </si>
  <si>
    <t>G62583018</t>
  </si>
  <si>
    <t>A08615106</t>
  </si>
  <si>
    <t>G66338658</t>
  </si>
  <si>
    <t>B59546432</t>
  </si>
  <si>
    <t>B61496592</t>
  </si>
  <si>
    <t>R5800395E</t>
  </si>
  <si>
    <t>G62269097</t>
  </si>
  <si>
    <t>B59798280</t>
  </si>
  <si>
    <t>F17678640</t>
  </si>
  <si>
    <t>A58084294</t>
  </si>
  <si>
    <t>B60469335</t>
  </si>
  <si>
    <t>B17623182</t>
  </si>
  <si>
    <t>ACTIVA PROSPECT SL</t>
  </si>
  <si>
    <t>AMBISIST PRODUCTES DE NETEJA S.L.</t>
  </si>
  <si>
    <t>ASSISTENCIA I GESTIO INTEGRAL FUNDACIO PRIVADA</t>
  </si>
  <si>
    <t>ASSOCIACIO PER LA CONSERVACIO DE L'ENTORN I LA RECERCA (ACER)</t>
  </si>
  <si>
    <t>COALIMENT GRANOLLERS SAU</t>
  </si>
  <si>
    <t>ESMEDIACIO</t>
  </si>
  <si>
    <t>ESTUDIS I PROJECTES D'URBANISME I OBRES PUBLIQUES SL</t>
  </si>
  <si>
    <t>FERRETERIA ARENYS DE MUNT SL</t>
  </si>
  <si>
    <t>FUNDACIO PERE TARRES</t>
  </si>
  <si>
    <t>FUNDACIO PRIVADA GERIATRICA NTRA SRA DEL REMEI</t>
  </si>
  <si>
    <t>MANRESA I FILLS, S.L.</t>
  </si>
  <si>
    <t>MUSICS DE CATALUNYA SCCL</t>
  </si>
  <si>
    <t>RUSCALLEDA SAU</t>
  </si>
  <si>
    <t>SERVI SENT SL</t>
  </si>
  <si>
    <t>SERVICIO DE PREVENCION AJENO EN SEGURIDAD Y SALUD LABORAL SL</t>
  </si>
  <si>
    <t>No</t>
  </si>
  <si>
    <t>O</t>
  </si>
  <si>
    <t>SE</t>
  </si>
  <si>
    <t>SU</t>
  </si>
  <si>
    <t>EB</t>
  </si>
  <si>
    <t>OB</t>
  </si>
  <si>
    <t>08007</t>
  </si>
  <si>
    <t>08006</t>
  </si>
  <si>
    <t>08019</t>
  </si>
  <si>
    <t>08121</t>
  </si>
  <si>
    <t>17079</t>
  </si>
  <si>
    <t>08203</t>
  </si>
  <si>
    <t>08284</t>
  </si>
  <si>
    <t>08015</t>
  </si>
  <si>
    <t>08116</t>
  </si>
  <si>
    <t>25120</t>
  </si>
  <si>
    <t>08009</t>
  </si>
  <si>
    <t>08187</t>
  </si>
  <si>
    <t>08219</t>
  </si>
  <si>
    <t>08112</t>
  </si>
  <si>
    <t>28006</t>
  </si>
  <si>
    <t>08266</t>
  </si>
  <si>
    <t>17002</t>
  </si>
  <si>
    <t>08125</t>
  </si>
  <si>
    <t>08</t>
  </si>
  <si>
    <t>25</t>
  </si>
  <si>
    <t>28</t>
  </si>
  <si>
    <t>17</t>
  </si>
  <si>
    <t>ES</t>
  </si>
  <si>
    <t>PU</t>
  </si>
  <si>
    <t>AB</t>
  </si>
  <si>
    <t>AE</t>
  </si>
  <si>
    <t>AD</t>
  </si>
  <si>
    <t>LL</t>
  </si>
  <si>
    <t>01</t>
  </si>
  <si>
    <t>02</t>
  </si>
  <si>
    <t>04</t>
  </si>
  <si>
    <t>03</t>
  </si>
  <si>
    <t>05</t>
  </si>
  <si>
    <t>OBRA DELS CANALONS DE RECOLLIDA D'AIGUA I REPARAR GOTERES AL MERCAT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</si>
</sst>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&quot;€&quot;"/>
    <numFmt numFmtId="169" formatCode="[$-C0A]dddd\,\ d&quot; de &quot;mmmm&quot; de &quot;yyyy"/>
    <numFmt numFmtId="170" formatCode="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43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25" fillId="33" borderId="10" xfId="0" applyFont="1" applyFill="1" applyBorder="1" applyAlignment="1" applyProtection="1">
      <alignment horizontal="center" vertical="top" wrapText="1"/>
      <protection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0" fillId="34" borderId="10" xfId="0" applyNumberFormat="1" applyFill="1" applyBorder="1" applyAlignment="1" applyProtection="1">
      <alignment horizontal="center" vertical="center" wrapText="1"/>
      <protection locked="0"/>
    </xf>
    <xf numFmtId="168" fontId="0" fillId="34" borderId="10" xfId="0" applyNumberFormat="1" applyFill="1" applyBorder="1" applyAlignment="1" applyProtection="1">
      <alignment horizontal="center" vertical="center" wrapText="1"/>
      <protection locked="0"/>
    </xf>
    <xf numFmtId="14" fontId="3" fillId="0" borderId="10" xfId="53" applyNumberFormat="1" applyBorder="1">
      <alignment/>
      <protection/>
    </xf>
    <xf numFmtId="0" fontId="0" fillId="34" borderId="10" xfId="0" applyFill="1" applyBorder="1" applyAlignment="1" applyProtection="1">
      <alignment vertical="top" wrapText="1"/>
      <protection locked="0"/>
    </xf>
    <xf numFmtId="49" fontId="3" fillId="0" borderId="10" xfId="53" applyNumberFormat="1" applyBorder="1">
      <alignment/>
      <protection/>
    </xf>
    <xf numFmtId="168" fontId="0" fillId="34" borderId="10" xfId="0" applyNumberFormat="1" applyFill="1" applyBorder="1" applyAlignment="1" applyProtection="1">
      <alignment horizontal="right" vertical="center" wrapText="1"/>
      <protection locked="0"/>
    </xf>
    <xf numFmtId="0" fontId="0" fillId="34" borderId="10" xfId="0" applyFill="1" applyBorder="1" applyAlignment="1" applyProtection="1">
      <alignment vertical="top" wrapText="1"/>
      <protection/>
    </xf>
    <xf numFmtId="49" fontId="3" fillId="0" borderId="10" xfId="52" applyNumberFormat="1" applyBorder="1">
      <alignment/>
      <protection/>
    </xf>
    <xf numFmtId="0" fontId="3" fillId="0" borderId="10" xfId="52" applyBorder="1">
      <alignment/>
      <protection/>
    </xf>
    <xf numFmtId="14" fontId="3" fillId="0" borderId="10" xfId="52" applyNumberFormat="1" applyBorder="1">
      <alignment/>
      <protection/>
    </xf>
    <xf numFmtId="14" fontId="3" fillId="0" borderId="10" xfId="52" applyNumberFormat="1" applyFill="1" applyBorder="1">
      <alignment/>
      <protection/>
    </xf>
    <xf numFmtId="14" fontId="0" fillId="0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 applyProtection="1">
      <alignment horizontal="center" wrapText="1"/>
      <protection locked="0"/>
    </xf>
    <xf numFmtId="0" fontId="0" fillId="34" borderId="10" xfId="0" applyFill="1" applyBorder="1" applyAlignment="1" applyProtection="1">
      <alignment horizontal="right" vertical="center" wrapText="1"/>
      <protection locked="0"/>
    </xf>
    <xf numFmtId="0" fontId="0" fillId="34" borderId="10" xfId="0" applyFill="1" applyBorder="1" applyAlignment="1" applyProtection="1">
      <alignment horizontal="center" vertical="top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0" fillId="34" borderId="11" xfId="0" applyNumberFormat="1" applyFill="1" applyBorder="1" applyAlignment="1" applyProtection="1">
      <alignment horizontal="center" vertical="center" wrapText="1"/>
      <protection locked="0"/>
    </xf>
    <xf numFmtId="49" fontId="25" fillId="33" borderId="10" xfId="0" applyNumberFormat="1" applyFont="1" applyFill="1" applyBorder="1" applyAlignment="1" applyProtection="1">
      <alignment horizontal="center" vertical="top" wrapText="1"/>
      <protection/>
    </xf>
    <xf numFmtId="49" fontId="0" fillId="34" borderId="10" xfId="0" applyNumberFormat="1" applyFill="1" applyBorder="1" applyAlignment="1" applyProtection="1">
      <alignment vertical="top" wrapText="1"/>
      <protection locked="0"/>
    </xf>
    <xf numFmtId="49" fontId="3" fillId="0" borderId="10" xfId="53" applyNumberFormat="1" applyFont="1" applyBorder="1">
      <alignment/>
      <protection/>
    </xf>
  </cellXfs>
  <cellStyles count="51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rmal_CAPÍTOL 2" xfId="52"/>
    <cellStyle name="Normal_CAPÍTOL 6" xfId="53"/>
    <cellStyle name="Nota" xfId="54"/>
    <cellStyle name="Percent" xfId="55"/>
    <cellStyle name="Resultat" xfId="56"/>
    <cellStyle name="Text d'advertiment" xfId="57"/>
    <cellStyle name="Text explicatiu" xfId="58"/>
    <cellStyle name="Títol" xfId="59"/>
    <cellStyle name="Títol 1" xfId="60"/>
    <cellStyle name="Títol 2" xfId="61"/>
    <cellStyle name="Títol 3" xfId="62"/>
    <cellStyle name="Títol 4" xfId="63"/>
    <cellStyle name="Total" xfId="6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6"/>
  <sheetViews>
    <sheetView tabSelected="1" zoomScalePageLayoutView="0" workbookViewId="0" topLeftCell="A1">
      <pane ySplit="1" topLeftCell="A37" activePane="bottomLeft" state="frozen"/>
      <selection pane="topLeft" activeCell="A1" sqref="A1"/>
      <selection pane="bottomLeft" activeCell="AF58" sqref="AF58"/>
    </sheetView>
  </sheetViews>
  <sheetFormatPr defaultColWidth="20.7109375" defaultRowHeight="15"/>
  <cols>
    <col min="1" max="1" width="13.421875" style="6" customWidth="1"/>
    <col min="2" max="2" width="7.28125" style="6" customWidth="1"/>
    <col min="3" max="3" width="11.28125" style="6" customWidth="1"/>
    <col min="4" max="4" width="9.140625" style="6" customWidth="1"/>
    <col min="5" max="5" width="8.57421875" style="6" customWidth="1"/>
    <col min="6" max="6" width="102.421875" style="6" customWidth="1"/>
    <col min="7" max="7" width="9.421875" style="6" customWidth="1"/>
    <col min="8" max="8" width="12.00390625" style="6" customWidth="1"/>
    <col min="9" max="9" width="11.00390625" style="6" customWidth="1"/>
    <col min="10" max="10" width="12.57421875" style="6" customWidth="1"/>
    <col min="11" max="11" width="9.57421875" style="6" customWidth="1"/>
    <col min="12" max="14" width="20.7109375" style="6" customWidth="1"/>
    <col min="15" max="15" width="62.421875" style="6" customWidth="1"/>
    <col min="16" max="16" width="9.28125" style="6" customWidth="1"/>
    <col min="17" max="17" width="12.421875" style="6" customWidth="1"/>
    <col min="18" max="18" width="12.7109375" style="6" customWidth="1"/>
    <col min="19" max="19" width="14.28125" style="6" customWidth="1"/>
    <col min="20" max="20" width="12.8515625" style="6" customWidth="1"/>
    <col min="21" max="24" width="20.7109375" style="6" customWidth="1"/>
    <col min="25" max="25" width="6.7109375" style="6" customWidth="1"/>
    <col min="26" max="26" width="6.8515625" style="6" customWidth="1"/>
    <col min="27" max="27" width="7.7109375" style="6" customWidth="1"/>
    <col min="28" max="30" width="20.7109375" style="6" customWidth="1"/>
    <col min="31" max="31" width="20.7109375" style="22" customWidth="1"/>
    <col min="32" max="16384" width="20.7109375" style="6" customWidth="1"/>
  </cols>
  <sheetData>
    <row r="1" spans="1:34" s="9" customFormat="1" ht="90">
      <c r="A1" s="1" t="s">
        <v>0</v>
      </c>
      <c r="B1" s="1" t="s">
        <v>1</v>
      </c>
      <c r="C1" s="1" t="s">
        <v>2</v>
      </c>
      <c r="D1" s="1" t="s">
        <v>58</v>
      </c>
      <c r="E1" s="1" t="s">
        <v>3</v>
      </c>
      <c r="F1" s="1" t="s">
        <v>4</v>
      </c>
      <c r="G1" s="1" t="s">
        <v>5</v>
      </c>
      <c r="H1" s="1" t="s">
        <v>11</v>
      </c>
      <c r="I1" s="1" t="s">
        <v>6</v>
      </c>
      <c r="J1" s="1" t="s">
        <v>7</v>
      </c>
      <c r="K1" s="1" t="s">
        <v>8</v>
      </c>
      <c r="L1" s="1" t="s">
        <v>53</v>
      </c>
      <c r="M1" s="1" t="s">
        <v>54</v>
      </c>
      <c r="N1" s="1" t="s">
        <v>12</v>
      </c>
      <c r="O1" s="1" t="s">
        <v>13</v>
      </c>
      <c r="P1" s="1" t="s">
        <v>139</v>
      </c>
      <c r="Q1" s="1" t="s">
        <v>64</v>
      </c>
      <c r="R1" s="1" t="s">
        <v>14</v>
      </c>
      <c r="S1" s="1" t="s">
        <v>51</v>
      </c>
      <c r="T1" s="1" t="s">
        <v>9</v>
      </c>
      <c r="U1" s="1" t="s">
        <v>63</v>
      </c>
      <c r="V1" s="1" t="s">
        <v>62</v>
      </c>
      <c r="W1" s="1" t="s">
        <v>15</v>
      </c>
      <c r="X1" s="1" t="s">
        <v>16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10</v>
      </c>
      <c r="AE1" s="21" t="s">
        <v>22</v>
      </c>
      <c r="AF1" s="1" t="s">
        <v>61</v>
      </c>
      <c r="AG1" s="1" t="s">
        <v>59</v>
      </c>
      <c r="AH1" s="1" t="s">
        <v>60</v>
      </c>
    </row>
    <row r="2" spans="1:34" ht="15">
      <c r="A2" s="15">
        <v>90000066</v>
      </c>
      <c r="B2" s="2" t="s">
        <v>222</v>
      </c>
      <c r="C2" s="2" t="s">
        <v>196</v>
      </c>
      <c r="D2" s="3">
        <v>2017</v>
      </c>
      <c r="E2" s="2">
        <v>1</v>
      </c>
      <c r="F2" s="7" t="s">
        <v>65</v>
      </c>
      <c r="G2" s="2" t="s">
        <v>194</v>
      </c>
      <c r="H2" s="2" t="s">
        <v>193</v>
      </c>
      <c r="I2" s="4">
        <v>9821.181818181818</v>
      </c>
      <c r="J2" s="4">
        <v>11883.63</v>
      </c>
      <c r="K2" s="4"/>
      <c r="L2" s="2" t="s">
        <v>223</v>
      </c>
      <c r="M2" s="19" t="s">
        <v>227</v>
      </c>
      <c r="N2" s="7" t="s">
        <v>66</v>
      </c>
      <c r="O2" s="7" t="s">
        <v>67</v>
      </c>
      <c r="P2" s="7" t="s">
        <v>221</v>
      </c>
      <c r="Q2" s="7" t="s">
        <v>217</v>
      </c>
      <c r="R2" s="7" t="s">
        <v>202</v>
      </c>
      <c r="S2" s="2"/>
      <c r="T2" s="2"/>
      <c r="U2" s="5">
        <v>42900</v>
      </c>
      <c r="V2" s="5">
        <v>42900</v>
      </c>
      <c r="W2" s="5">
        <v>42900</v>
      </c>
      <c r="X2" s="5">
        <v>43061</v>
      </c>
      <c r="Y2" s="3"/>
      <c r="Z2" s="3"/>
      <c r="AA2" s="3"/>
      <c r="AB2" s="4">
        <f aca="true" t="shared" si="0" ref="AB2:AB13">AC2/1.21</f>
        <v>9821.181818181818</v>
      </c>
      <c r="AC2" s="8">
        <v>11883.63</v>
      </c>
      <c r="AD2" s="2">
        <v>21</v>
      </c>
      <c r="AE2" s="19" t="s">
        <v>217</v>
      </c>
      <c r="AF2" s="2" t="s">
        <v>221</v>
      </c>
      <c r="AG2" s="2"/>
      <c r="AH2" s="2"/>
    </row>
    <row r="3" spans="1:34" ht="15">
      <c r="A3" s="15">
        <v>90000066</v>
      </c>
      <c r="B3" s="2" t="s">
        <v>222</v>
      </c>
      <c r="C3" s="2" t="s">
        <v>198</v>
      </c>
      <c r="D3" s="3">
        <v>2017</v>
      </c>
      <c r="E3" s="2">
        <v>2</v>
      </c>
      <c r="F3" s="7" t="s">
        <v>72</v>
      </c>
      <c r="G3" s="2" t="s">
        <v>194</v>
      </c>
      <c r="H3" s="2" t="s">
        <v>193</v>
      </c>
      <c r="I3" s="4">
        <v>17625.198347107438</v>
      </c>
      <c r="J3" s="4">
        <v>21326.49</v>
      </c>
      <c r="K3" s="4"/>
      <c r="L3" s="2"/>
      <c r="M3" s="19" t="s">
        <v>228</v>
      </c>
      <c r="N3" s="7" t="s">
        <v>73</v>
      </c>
      <c r="O3" s="7" t="s">
        <v>74</v>
      </c>
      <c r="P3" s="7" t="s">
        <v>221</v>
      </c>
      <c r="Q3" s="7" t="s">
        <v>217</v>
      </c>
      <c r="R3" s="7" t="s">
        <v>199</v>
      </c>
      <c r="S3" s="2"/>
      <c r="T3" s="2"/>
      <c r="U3" s="5">
        <v>42900</v>
      </c>
      <c r="V3" s="5">
        <v>42900</v>
      </c>
      <c r="W3" s="5">
        <v>42900</v>
      </c>
      <c r="X3" s="5">
        <v>42907</v>
      </c>
      <c r="Y3" s="3"/>
      <c r="Z3" s="3"/>
      <c r="AA3" s="3"/>
      <c r="AB3" s="4">
        <f t="shared" si="0"/>
        <v>17625.198347107438</v>
      </c>
      <c r="AC3" s="8">
        <v>21326.49</v>
      </c>
      <c r="AD3" s="2">
        <v>21</v>
      </c>
      <c r="AE3" s="19" t="s">
        <v>217</v>
      </c>
      <c r="AF3" s="2" t="s">
        <v>221</v>
      </c>
      <c r="AG3" s="2"/>
      <c r="AH3" s="2"/>
    </row>
    <row r="4" spans="1:34" ht="15">
      <c r="A4" s="15">
        <v>90000066</v>
      </c>
      <c r="B4" s="2" t="s">
        <v>222</v>
      </c>
      <c r="C4" s="2" t="s">
        <v>198</v>
      </c>
      <c r="D4" s="3">
        <v>2017</v>
      </c>
      <c r="E4" s="2">
        <v>3</v>
      </c>
      <c r="F4" s="23" t="s">
        <v>232</v>
      </c>
      <c r="G4" s="2" t="s">
        <v>194</v>
      </c>
      <c r="H4" s="2" t="s">
        <v>193</v>
      </c>
      <c r="I4" s="4">
        <v>6934</v>
      </c>
      <c r="J4" s="4">
        <v>8390.14</v>
      </c>
      <c r="K4" s="4"/>
      <c r="L4" s="2"/>
      <c r="M4" s="19" t="s">
        <v>228</v>
      </c>
      <c r="N4" s="7" t="s">
        <v>68</v>
      </c>
      <c r="O4" s="7" t="s">
        <v>69</v>
      </c>
      <c r="P4" s="7" t="s">
        <v>221</v>
      </c>
      <c r="Q4" s="7" t="s">
        <v>217</v>
      </c>
      <c r="R4" s="7" t="s">
        <v>206</v>
      </c>
      <c r="S4" s="2"/>
      <c r="T4" s="2"/>
      <c r="U4" s="5">
        <v>42900</v>
      </c>
      <c r="V4" s="5">
        <v>42900</v>
      </c>
      <c r="W4" s="5">
        <v>42900</v>
      </c>
      <c r="X4" s="5">
        <v>42930</v>
      </c>
      <c r="Y4" s="3"/>
      <c r="Z4" s="3"/>
      <c r="AA4" s="3"/>
      <c r="AB4" s="4">
        <f t="shared" si="0"/>
        <v>6934</v>
      </c>
      <c r="AC4" s="8">
        <v>8390.14</v>
      </c>
      <c r="AD4" s="2">
        <v>21</v>
      </c>
      <c r="AE4" s="19" t="s">
        <v>217</v>
      </c>
      <c r="AF4" s="2" t="s">
        <v>221</v>
      </c>
      <c r="AG4" s="2"/>
      <c r="AH4" s="2"/>
    </row>
    <row r="5" spans="1:34" ht="15">
      <c r="A5" s="15">
        <v>90000066</v>
      </c>
      <c r="B5" s="2" t="s">
        <v>222</v>
      </c>
      <c r="C5" s="2" t="s">
        <v>195</v>
      </c>
      <c r="D5" s="3">
        <v>2017</v>
      </c>
      <c r="E5" s="2">
        <v>4</v>
      </c>
      <c r="F5" s="7" t="s">
        <v>77</v>
      </c>
      <c r="G5" s="2" t="s">
        <v>194</v>
      </c>
      <c r="H5" s="2" t="s">
        <v>193</v>
      </c>
      <c r="I5" s="4">
        <v>5985.000000000001</v>
      </c>
      <c r="J5" s="4">
        <v>7241.85</v>
      </c>
      <c r="K5" s="4"/>
      <c r="L5" s="2" t="s">
        <v>224</v>
      </c>
      <c r="M5" s="19" t="s">
        <v>229</v>
      </c>
      <c r="N5" s="7" t="s">
        <v>78</v>
      </c>
      <c r="O5" s="7" t="s">
        <v>79</v>
      </c>
      <c r="P5" s="7" t="s">
        <v>221</v>
      </c>
      <c r="Q5" s="7" t="s">
        <v>217</v>
      </c>
      <c r="R5" s="7" t="s">
        <v>201</v>
      </c>
      <c r="S5" s="2"/>
      <c r="T5" s="2"/>
      <c r="U5" s="5">
        <v>42900</v>
      </c>
      <c r="V5" s="5">
        <v>42900</v>
      </c>
      <c r="W5" s="5">
        <v>42900</v>
      </c>
      <c r="X5" s="5">
        <v>43033</v>
      </c>
      <c r="Y5" s="3"/>
      <c r="Z5" s="3"/>
      <c r="AA5" s="3"/>
      <c r="AB5" s="4">
        <f t="shared" si="0"/>
        <v>5985.000000000001</v>
      </c>
      <c r="AC5" s="8">
        <v>7241.85</v>
      </c>
      <c r="AD5" s="2">
        <v>21</v>
      </c>
      <c r="AE5" s="19" t="s">
        <v>217</v>
      </c>
      <c r="AF5" s="2" t="s">
        <v>221</v>
      </c>
      <c r="AG5" s="2"/>
      <c r="AH5" s="2"/>
    </row>
    <row r="6" spans="1:34" ht="15">
      <c r="A6" s="15">
        <v>90000066</v>
      </c>
      <c r="B6" s="2" t="s">
        <v>222</v>
      </c>
      <c r="C6" s="2" t="s">
        <v>196</v>
      </c>
      <c r="D6" s="3">
        <v>2017</v>
      </c>
      <c r="E6" s="2">
        <v>6</v>
      </c>
      <c r="F6" s="7" t="s">
        <v>80</v>
      </c>
      <c r="G6" s="2" t="s">
        <v>194</v>
      </c>
      <c r="H6" s="2" t="s">
        <v>193</v>
      </c>
      <c r="I6" s="4">
        <v>5122.909090909091</v>
      </c>
      <c r="J6" s="4">
        <v>6198.72</v>
      </c>
      <c r="K6" s="4"/>
      <c r="L6" s="2" t="s">
        <v>223</v>
      </c>
      <c r="M6" s="19" t="s">
        <v>228</v>
      </c>
      <c r="N6" s="7" t="s">
        <v>81</v>
      </c>
      <c r="O6" s="7" t="s">
        <v>82</v>
      </c>
      <c r="P6" s="7" t="s">
        <v>221</v>
      </c>
      <c r="Q6" s="7" t="s">
        <v>217</v>
      </c>
      <c r="R6" s="7" t="s">
        <v>199</v>
      </c>
      <c r="S6" s="2"/>
      <c r="T6" s="2"/>
      <c r="U6" s="5">
        <v>42821</v>
      </c>
      <c r="V6" s="5">
        <v>42821</v>
      </c>
      <c r="W6" s="5">
        <v>42821</v>
      </c>
      <c r="X6" s="5">
        <v>42990</v>
      </c>
      <c r="Y6" s="3"/>
      <c r="Z6" s="3"/>
      <c r="AA6" s="3"/>
      <c r="AB6" s="4">
        <f t="shared" si="0"/>
        <v>5122.909090909091</v>
      </c>
      <c r="AC6" s="8">
        <v>6198.72</v>
      </c>
      <c r="AD6" s="2">
        <v>21</v>
      </c>
      <c r="AE6" s="19" t="s">
        <v>217</v>
      </c>
      <c r="AF6" s="2" t="s">
        <v>221</v>
      </c>
      <c r="AG6" s="2"/>
      <c r="AH6" s="2"/>
    </row>
    <row r="7" spans="1:34" ht="15">
      <c r="A7" s="15">
        <v>90000066</v>
      </c>
      <c r="B7" s="2" t="s">
        <v>222</v>
      </c>
      <c r="C7" s="2" t="s">
        <v>198</v>
      </c>
      <c r="D7" s="3">
        <v>2017</v>
      </c>
      <c r="E7" s="2">
        <v>7</v>
      </c>
      <c r="F7" s="7" t="s">
        <v>83</v>
      </c>
      <c r="G7" s="2" t="s">
        <v>194</v>
      </c>
      <c r="H7" s="2" t="s">
        <v>193</v>
      </c>
      <c r="I7" s="4">
        <v>6848.512396694216</v>
      </c>
      <c r="J7" s="4">
        <v>8286.7</v>
      </c>
      <c r="K7" s="4"/>
      <c r="L7" s="2"/>
      <c r="M7" s="19" t="s">
        <v>228</v>
      </c>
      <c r="N7" s="7" t="s">
        <v>66</v>
      </c>
      <c r="O7" s="7" t="s">
        <v>67</v>
      </c>
      <c r="P7" s="7" t="s">
        <v>221</v>
      </c>
      <c r="Q7" s="7" t="s">
        <v>217</v>
      </c>
      <c r="R7" s="7" t="s">
        <v>202</v>
      </c>
      <c r="S7" s="2"/>
      <c r="T7" s="2"/>
      <c r="U7" s="5">
        <v>42821</v>
      </c>
      <c r="V7" s="5">
        <v>42821</v>
      </c>
      <c r="W7" s="5">
        <v>42821</v>
      </c>
      <c r="X7" s="5">
        <v>42864</v>
      </c>
      <c r="Y7" s="3"/>
      <c r="Z7" s="3"/>
      <c r="AA7" s="3"/>
      <c r="AB7" s="4">
        <f t="shared" si="0"/>
        <v>6848.512396694216</v>
      </c>
      <c r="AC7" s="8">
        <v>8286.7</v>
      </c>
      <c r="AD7" s="2">
        <v>21</v>
      </c>
      <c r="AE7" s="19" t="s">
        <v>217</v>
      </c>
      <c r="AF7" s="2" t="s">
        <v>221</v>
      </c>
      <c r="AG7" s="2"/>
      <c r="AH7" s="2"/>
    </row>
    <row r="8" spans="1:34" ht="15">
      <c r="A8" s="15">
        <v>90000066</v>
      </c>
      <c r="B8" s="2" t="s">
        <v>222</v>
      </c>
      <c r="C8" s="2" t="s">
        <v>195</v>
      </c>
      <c r="D8" s="3">
        <v>2017</v>
      </c>
      <c r="E8" s="2">
        <v>8</v>
      </c>
      <c r="F8" s="7" t="s">
        <v>84</v>
      </c>
      <c r="G8" s="2" t="s">
        <v>194</v>
      </c>
      <c r="H8" s="2" t="s">
        <v>193</v>
      </c>
      <c r="I8" s="4">
        <v>15599.000000000002</v>
      </c>
      <c r="J8" s="4">
        <v>18874.79</v>
      </c>
      <c r="K8" s="4"/>
      <c r="L8" s="2"/>
      <c r="M8" s="19" t="s">
        <v>228</v>
      </c>
      <c r="N8" s="7" t="s">
        <v>75</v>
      </c>
      <c r="O8" s="7" t="s">
        <v>76</v>
      </c>
      <c r="P8" s="7" t="s">
        <v>221</v>
      </c>
      <c r="Q8" s="7" t="s">
        <v>217</v>
      </c>
      <c r="R8" s="7" t="s">
        <v>201</v>
      </c>
      <c r="S8" s="2"/>
      <c r="T8" s="2"/>
      <c r="U8" s="5">
        <v>42821</v>
      </c>
      <c r="V8" s="5">
        <v>42821</v>
      </c>
      <c r="W8" s="5">
        <v>42821</v>
      </c>
      <c r="X8" s="5">
        <v>42965</v>
      </c>
      <c r="Y8" s="3"/>
      <c r="Z8" s="3"/>
      <c r="AA8" s="3"/>
      <c r="AB8" s="4">
        <f t="shared" si="0"/>
        <v>15599.000000000002</v>
      </c>
      <c r="AC8" s="8">
        <v>18874.79</v>
      </c>
      <c r="AD8" s="2">
        <v>21</v>
      </c>
      <c r="AE8" s="19" t="s">
        <v>217</v>
      </c>
      <c r="AF8" s="2" t="s">
        <v>221</v>
      </c>
      <c r="AG8" s="2"/>
      <c r="AH8" s="2"/>
    </row>
    <row r="9" spans="1:34" ht="15">
      <c r="A9" s="15">
        <v>90000066</v>
      </c>
      <c r="B9" s="2" t="s">
        <v>222</v>
      </c>
      <c r="C9" s="2" t="s">
        <v>198</v>
      </c>
      <c r="D9" s="3">
        <v>2017</v>
      </c>
      <c r="E9" s="2">
        <v>9</v>
      </c>
      <c r="F9" s="7" t="s">
        <v>85</v>
      </c>
      <c r="G9" s="2" t="s">
        <v>194</v>
      </c>
      <c r="H9" s="2" t="s">
        <v>193</v>
      </c>
      <c r="I9" s="4">
        <v>8566.950413223141</v>
      </c>
      <c r="J9" s="4">
        <v>10366.01</v>
      </c>
      <c r="K9" s="4"/>
      <c r="L9" s="2"/>
      <c r="M9" s="19" t="s">
        <v>228</v>
      </c>
      <c r="N9" s="7" t="s">
        <v>81</v>
      </c>
      <c r="O9" s="7" t="s">
        <v>82</v>
      </c>
      <c r="P9" s="7" t="s">
        <v>221</v>
      </c>
      <c r="Q9" s="7" t="s">
        <v>217</v>
      </c>
      <c r="R9" s="7" t="s">
        <v>199</v>
      </c>
      <c r="S9" s="2"/>
      <c r="T9" s="2"/>
      <c r="U9" s="5">
        <v>42821</v>
      </c>
      <c r="V9" s="5">
        <v>42821</v>
      </c>
      <c r="W9" s="5">
        <v>42821</v>
      </c>
      <c r="X9" s="5">
        <v>42864</v>
      </c>
      <c r="Y9" s="3"/>
      <c r="Z9" s="3"/>
      <c r="AA9" s="3"/>
      <c r="AB9" s="4">
        <f t="shared" si="0"/>
        <v>8566.950413223141</v>
      </c>
      <c r="AC9" s="8">
        <v>10366.01</v>
      </c>
      <c r="AD9" s="2">
        <v>21</v>
      </c>
      <c r="AE9" s="19" t="s">
        <v>217</v>
      </c>
      <c r="AF9" s="2" t="s">
        <v>221</v>
      </c>
      <c r="AG9" s="2"/>
      <c r="AH9" s="2"/>
    </row>
    <row r="10" spans="1:34" ht="15">
      <c r="A10" s="15">
        <v>90000066</v>
      </c>
      <c r="B10" s="2" t="s">
        <v>222</v>
      </c>
      <c r="C10" s="2" t="s">
        <v>198</v>
      </c>
      <c r="D10" s="3">
        <v>2017</v>
      </c>
      <c r="E10" s="2">
        <v>10</v>
      </c>
      <c r="F10" s="7" t="s">
        <v>86</v>
      </c>
      <c r="G10" s="2" t="s">
        <v>194</v>
      </c>
      <c r="H10" s="2" t="s">
        <v>193</v>
      </c>
      <c r="I10" s="4">
        <v>10512.702479338845</v>
      </c>
      <c r="J10" s="4">
        <v>12720.37</v>
      </c>
      <c r="K10" s="4"/>
      <c r="L10" s="2"/>
      <c r="M10" s="19" t="s">
        <v>228</v>
      </c>
      <c r="N10" s="7" t="s">
        <v>73</v>
      </c>
      <c r="O10" s="7" t="s">
        <v>74</v>
      </c>
      <c r="P10" s="7" t="s">
        <v>221</v>
      </c>
      <c r="Q10" s="7" t="s">
        <v>217</v>
      </c>
      <c r="R10" s="7" t="s">
        <v>199</v>
      </c>
      <c r="S10" s="2"/>
      <c r="T10" s="2"/>
      <c r="U10" s="5">
        <v>42822</v>
      </c>
      <c r="V10" s="5">
        <v>42822</v>
      </c>
      <c r="W10" s="5">
        <v>42822</v>
      </c>
      <c r="X10" s="5">
        <v>42864</v>
      </c>
      <c r="Y10" s="3"/>
      <c r="Z10" s="3"/>
      <c r="AA10" s="3"/>
      <c r="AB10" s="4">
        <f t="shared" si="0"/>
        <v>10512.702479338845</v>
      </c>
      <c r="AC10" s="8">
        <v>12720.37</v>
      </c>
      <c r="AD10" s="2">
        <v>21</v>
      </c>
      <c r="AE10" s="19" t="s">
        <v>217</v>
      </c>
      <c r="AF10" s="2" t="s">
        <v>221</v>
      </c>
      <c r="AG10" s="2"/>
      <c r="AH10" s="2"/>
    </row>
    <row r="11" spans="1:34" ht="15">
      <c r="A11" s="15">
        <v>90000066</v>
      </c>
      <c r="B11" s="2" t="s">
        <v>222</v>
      </c>
      <c r="C11" s="2" t="s">
        <v>198</v>
      </c>
      <c r="D11" s="3">
        <v>2017</v>
      </c>
      <c r="E11" s="2">
        <v>11</v>
      </c>
      <c r="F11" s="7" t="s">
        <v>89</v>
      </c>
      <c r="G11" s="2" t="s">
        <v>194</v>
      </c>
      <c r="H11" s="2" t="s">
        <v>193</v>
      </c>
      <c r="I11" s="4">
        <v>16528.92561983471</v>
      </c>
      <c r="J11" s="4">
        <v>20000</v>
      </c>
      <c r="K11" s="4"/>
      <c r="L11" s="2"/>
      <c r="M11" s="19" t="s">
        <v>228</v>
      </c>
      <c r="N11" s="7" t="s">
        <v>87</v>
      </c>
      <c r="O11" s="7" t="s">
        <v>88</v>
      </c>
      <c r="P11" s="7" t="s">
        <v>221</v>
      </c>
      <c r="Q11" s="7" t="s">
        <v>217</v>
      </c>
      <c r="R11" s="7" t="s">
        <v>207</v>
      </c>
      <c r="S11" s="2"/>
      <c r="T11" s="2"/>
      <c r="U11" s="5">
        <v>42870</v>
      </c>
      <c r="V11" s="5">
        <v>42870</v>
      </c>
      <c r="W11" s="5">
        <v>42870</v>
      </c>
      <c r="X11" s="5">
        <v>43000</v>
      </c>
      <c r="Y11" s="3"/>
      <c r="Z11" s="3"/>
      <c r="AA11" s="3"/>
      <c r="AB11" s="4">
        <f t="shared" si="0"/>
        <v>16528.92561983471</v>
      </c>
      <c r="AC11" s="8">
        <v>20000</v>
      </c>
      <c r="AD11" s="2">
        <v>21</v>
      </c>
      <c r="AE11" s="19" t="s">
        <v>217</v>
      </c>
      <c r="AF11" s="2" t="s">
        <v>221</v>
      </c>
      <c r="AG11" s="2"/>
      <c r="AH11" s="2"/>
    </row>
    <row r="12" spans="1:34" ht="15">
      <c r="A12" s="15">
        <v>90000066</v>
      </c>
      <c r="B12" s="2" t="s">
        <v>222</v>
      </c>
      <c r="C12" s="2" t="s">
        <v>196</v>
      </c>
      <c r="D12" s="3">
        <v>2017</v>
      </c>
      <c r="E12" s="2">
        <v>12</v>
      </c>
      <c r="F12" s="7" t="s">
        <v>92</v>
      </c>
      <c r="G12" s="2" t="s">
        <v>194</v>
      </c>
      <c r="H12" s="2" t="s">
        <v>193</v>
      </c>
      <c r="I12" s="4">
        <v>6029.099173553719</v>
      </c>
      <c r="J12" s="4">
        <v>7295.21</v>
      </c>
      <c r="K12" s="4"/>
      <c r="L12" s="2" t="s">
        <v>225</v>
      </c>
      <c r="M12" s="19" t="s">
        <v>228</v>
      </c>
      <c r="N12" s="7" t="s">
        <v>90</v>
      </c>
      <c r="O12" s="7" t="s">
        <v>91</v>
      </c>
      <c r="P12" s="7" t="s">
        <v>221</v>
      </c>
      <c r="Q12" s="7" t="s">
        <v>217</v>
      </c>
      <c r="R12" s="7" t="s">
        <v>201</v>
      </c>
      <c r="S12" s="2"/>
      <c r="T12" s="2"/>
      <c r="U12" s="5">
        <v>42898</v>
      </c>
      <c r="V12" s="5">
        <v>42898</v>
      </c>
      <c r="W12" s="5">
        <v>42898</v>
      </c>
      <c r="X12" s="5">
        <v>42935</v>
      </c>
      <c r="Y12" s="3"/>
      <c r="Z12" s="3"/>
      <c r="AA12" s="3"/>
      <c r="AB12" s="4">
        <f t="shared" si="0"/>
        <v>6029.099173553719</v>
      </c>
      <c r="AC12" s="8">
        <v>7295.21</v>
      </c>
      <c r="AD12" s="2">
        <v>21</v>
      </c>
      <c r="AE12" s="19" t="s">
        <v>217</v>
      </c>
      <c r="AF12" s="2" t="s">
        <v>221</v>
      </c>
      <c r="AG12" s="2"/>
      <c r="AH12" s="2"/>
    </row>
    <row r="13" spans="1:34" ht="15">
      <c r="A13" s="15">
        <v>90000066</v>
      </c>
      <c r="B13" s="2" t="s">
        <v>222</v>
      </c>
      <c r="C13" s="2" t="s">
        <v>196</v>
      </c>
      <c r="D13" s="3">
        <v>2017</v>
      </c>
      <c r="E13" s="2">
        <v>13</v>
      </c>
      <c r="F13" s="7" t="s">
        <v>95</v>
      </c>
      <c r="G13" s="2" t="s">
        <v>194</v>
      </c>
      <c r="H13" s="2" t="s">
        <v>193</v>
      </c>
      <c r="I13" s="4">
        <v>15307.570247933885</v>
      </c>
      <c r="J13" s="4">
        <v>18522.16</v>
      </c>
      <c r="K13" s="4"/>
      <c r="L13" s="2" t="s">
        <v>226</v>
      </c>
      <c r="M13" s="19" t="s">
        <v>230</v>
      </c>
      <c r="N13" s="7" t="s">
        <v>93</v>
      </c>
      <c r="O13" s="7" t="s">
        <v>94</v>
      </c>
      <c r="P13" s="7" t="s">
        <v>221</v>
      </c>
      <c r="Q13" s="7" t="s">
        <v>218</v>
      </c>
      <c r="R13" s="7" t="s">
        <v>208</v>
      </c>
      <c r="S13" s="2"/>
      <c r="T13" s="2"/>
      <c r="U13" s="5">
        <v>42849</v>
      </c>
      <c r="V13" s="5">
        <v>42849</v>
      </c>
      <c r="W13" s="5">
        <v>42849</v>
      </c>
      <c r="X13" s="5">
        <v>42965</v>
      </c>
      <c r="Y13" s="3"/>
      <c r="Z13" s="3"/>
      <c r="AA13" s="3"/>
      <c r="AB13" s="4">
        <f t="shared" si="0"/>
        <v>15307.570247933885</v>
      </c>
      <c r="AC13" s="8">
        <v>18522.16</v>
      </c>
      <c r="AD13" s="2">
        <v>21</v>
      </c>
      <c r="AE13" s="19" t="s">
        <v>217</v>
      </c>
      <c r="AF13" s="2" t="s">
        <v>221</v>
      </c>
      <c r="AG13" s="2"/>
      <c r="AH13" s="2"/>
    </row>
    <row r="14" spans="1:34" ht="15">
      <c r="A14" s="15">
        <v>90000066</v>
      </c>
      <c r="B14" s="2" t="s">
        <v>222</v>
      </c>
      <c r="C14" s="2" t="s">
        <v>198</v>
      </c>
      <c r="D14" s="3">
        <v>2017</v>
      </c>
      <c r="E14" s="2">
        <v>14</v>
      </c>
      <c r="F14" s="7" t="s">
        <v>96</v>
      </c>
      <c r="G14" s="2" t="s">
        <v>194</v>
      </c>
      <c r="H14" s="2" t="s">
        <v>193</v>
      </c>
      <c r="I14" s="4">
        <v>10503</v>
      </c>
      <c r="J14" s="4">
        <v>12708.63</v>
      </c>
      <c r="K14" s="4"/>
      <c r="L14" s="2"/>
      <c r="M14" s="19" t="s">
        <v>230</v>
      </c>
      <c r="N14" s="7" t="s">
        <v>70</v>
      </c>
      <c r="O14" s="7" t="s">
        <v>71</v>
      </c>
      <c r="P14" s="7" t="s">
        <v>221</v>
      </c>
      <c r="Q14" s="7" t="s">
        <v>217</v>
      </c>
      <c r="R14" s="7" t="s">
        <v>199</v>
      </c>
      <c r="S14" s="2"/>
      <c r="T14" s="2"/>
      <c r="U14" s="5">
        <v>42906</v>
      </c>
      <c r="V14" s="5">
        <v>42906</v>
      </c>
      <c r="W14" s="5">
        <v>42906</v>
      </c>
      <c r="X14" s="5">
        <v>42965</v>
      </c>
      <c r="Y14" s="3"/>
      <c r="Z14" s="3"/>
      <c r="AA14" s="3"/>
      <c r="AB14" s="4">
        <f aca="true" t="shared" si="1" ref="AB14:AB22">AC14/1.21</f>
        <v>10503</v>
      </c>
      <c r="AC14" s="8">
        <v>12708.63</v>
      </c>
      <c r="AD14" s="2">
        <v>21</v>
      </c>
      <c r="AE14" s="19" t="s">
        <v>217</v>
      </c>
      <c r="AF14" s="2" t="s">
        <v>221</v>
      </c>
      <c r="AG14" s="2"/>
      <c r="AH14" s="2"/>
    </row>
    <row r="15" spans="1:34" ht="15">
      <c r="A15" s="15">
        <v>90000066</v>
      </c>
      <c r="B15" s="2" t="s">
        <v>222</v>
      </c>
      <c r="C15" s="2" t="s">
        <v>198</v>
      </c>
      <c r="D15" s="3">
        <v>2017</v>
      </c>
      <c r="E15" s="2">
        <v>15</v>
      </c>
      <c r="F15" s="7" t="s">
        <v>97</v>
      </c>
      <c r="G15" s="2" t="s">
        <v>194</v>
      </c>
      <c r="H15" s="2" t="s">
        <v>193</v>
      </c>
      <c r="I15" s="4">
        <v>9079</v>
      </c>
      <c r="J15" s="4">
        <v>10985.59</v>
      </c>
      <c r="K15" s="4"/>
      <c r="L15" s="2"/>
      <c r="M15" s="19" t="s">
        <v>228</v>
      </c>
      <c r="N15" s="7" t="s">
        <v>70</v>
      </c>
      <c r="O15" s="7" t="s">
        <v>71</v>
      </c>
      <c r="P15" s="7" t="s">
        <v>221</v>
      </c>
      <c r="Q15" s="7" t="s">
        <v>217</v>
      </c>
      <c r="R15" s="7" t="s">
        <v>199</v>
      </c>
      <c r="S15" s="2"/>
      <c r="T15" s="2"/>
      <c r="U15" s="5">
        <v>42906</v>
      </c>
      <c r="V15" s="5">
        <v>42906</v>
      </c>
      <c r="W15" s="5">
        <v>42906</v>
      </c>
      <c r="X15" s="5">
        <v>42965</v>
      </c>
      <c r="Y15" s="3"/>
      <c r="Z15" s="3"/>
      <c r="AA15" s="3"/>
      <c r="AB15" s="4">
        <f t="shared" si="1"/>
        <v>9079</v>
      </c>
      <c r="AC15" s="8">
        <v>10985.59</v>
      </c>
      <c r="AD15" s="2">
        <v>21</v>
      </c>
      <c r="AE15" s="19" t="s">
        <v>217</v>
      </c>
      <c r="AF15" s="2" t="s">
        <v>221</v>
      </c>
      <c r="AG15" s="2"/>
      <c r="AH15" s="2"/>
    </row>
    <row r="16" spans="1:34" ht="15">
      <c r="A16" s="15">
        <v>90000066</v>
      </c>
      <c r="B16" s="2" t="s">
        <v>222</v>
      </c>
      <c r="C16" s="2" t="s">
        <v>198</v>
      </c>
      <c r="D16" s="3">
        <v>2017</v>
      </c>
      <c r="E16" s="2">
        <v>16</v>
      </c>
      <c r="F16" s="7" t="s">
        <v>100</v>
      </c>
      <c r="G16" s="2" t="s">
        <v>194</v>
      </c>
      <c r="H16" s="2" t="s">
        <v>193</v>
      </c>
      <c r="I16" s="4">
        <v>5563</v>
      </c>
      <c r="J16" s="4">
        <v>6731.23</v>
      </c>
      <c r="K16" s="4"/>
      <c r="L16" s="2"/>
      <c r="M16" s="19" t="s">
        <v>228</v>
      </c>
      <c r="N16" s="7" t="s">
        <v>98</v>
      </c>
      <c r="O16" s="7" t="s">
        <v>99</v>
      </c>
      <c r="P16" s="7" t="s">
        <v>221</v>
      </c>
      <c r="Q16" s="7" t="s">
        <v>217</v>
      </c>
      <c r="R16" s="7" t="s">
        <v>199</v>
      </c>
      <c r="S16" s="2"/>
      <c r="T16" s="2"/>
      <c r="U16" s="5">
        <v>42906</v>
      </c>
      <c r="V16" s="5">
        <v>42906</v>
      </c>
      <c r="W16" s="5">
        <v>42906</v>
      </c>
      <c r="X16" s="5">
        <v>42965</v>
      </c>
      <c r="Y16" s="3"/>
      <c r="Z16" s="3"/>
      <c r="AA16" s="3"/>
      <c r="AB16" s="4">
        <f t="shared" si="1"/>
        <v>5563</v>
      </c>
      <c r="AC16" s="8">
        <v>6731.23</v>
      </c>
      <c r="AD16" s="2">
        <v>21</v>
      </c>
      <c r="AE16" s="19" t="s">
        <v>217</v>
      </c>
      <c r="AF16" s="2" t="s">
        <v>221</v>
      </c>
      <c r="AG16" s="2"/>
      <c r="AH16" s="2"/>
    </row>
    <row r="17" spans="1:34" ht="15">
      <c r="A17" s="15">
        <v>90000066</v>
      </c>
      <c r="B17" s="2" t="s">
        <v>222</v>
      </c>
      <c r="C17" s="2" t="s">
        <v>195</v>
      </c>
      <c r="D17" s="3">
        <v>2017</v>
      </c>
      <c r="E17" s="2">
        <v>18</v>
      </c>
      <c r="F17" s="7" t="s">
        <v>103</v>
      </c>
      <c r="G17" s="2" t="s">
        <v>194</v>
      </c>
      <c r="H17" s="2" t="s">
        <v>193</v>
      </c>
      <c r="I17" s="4">
        <v>11982.421487603306</v>
      </c>
      <c r="J17" s="4">
        <v>14498.73</v>
      </c>
      <c r="K17" s="4"/>
      <c r="L17" s="2"/>
      <c r="M17" s="19" t="s">
        <v>229</v>
      </c>
      <c r="N17" s="7" t="s">
        <v>101</v>
      </c>
      <c r="O17" s="7" t="s">
        <v>102</v>
      </c>
      <c r="P17" s="7" t="s">
        <v>221</v>
      </c>
      <c r="Q17" s="7" t="s">
        <v>217</v>
      </c>
      <c r="R17" s="7" t="s">
        <v>201</v>
      </c>
      <c r="S17" s="2"/>
      <c r="T17" s="2"/>
      <c r="U17" s="5">
        <v>42908</v>
      </c>
      <c r="V17" s="5">
        <v>42908</v>
      </c>
      <c r="W17" s="5">
        <v>42908</v>
      </c>
      <c r="X17" s="5">
        <v>43098</v>
      </c>
      <c r="Y17" s="3"/>
      <c r="Z17" s="3"/>
      <c r="AA17" s="3"/>
      <c r="AB17" s="4">
        <f t="shared" si="1"/>
        <v>11982.421487603306</v>
      </c>
      <c r="AC17" s="8">
        <v>14498.73</v>
      </c>
      <c r="AD17" s="2">
        <v>21</v>
      </c>
      <c r="AE17" s="19" t="s">
        <v>217</v>
      </c>
      <c r="AF17" s="2" t="s">
        <v>221</v>
      </c>
      <c r="AG17" s="2"/>
      <c r="AH17" s="2"/>
    </row>
    <row r="18" spans="1:34" ht="15">
      <c r="A18" s="15">
        <v>90000066</v>
      </c>
      <c r="B18" s="2" t="s">
        <v>222</v>
      </c>
      <c r="C18" s="2" t="s">
        <v>198</v>
      </c>
      <c r="D18" s="3">
        <v>2017</v>
      </c>
      <c r="E18" s="2">
        <v>19</v>
      </c>
      <c r="F18" s="7" t="s">
        <v>106</v>
      </c>
      <c r="G18" s="2" t="s">
        <v>194</v>
      </c>
      <c r="H18" s="2" t="s">
        <v>193</v>
      </c>
      <c r="I18" s="4">
        <v>22317.84297520661</v>
      </c>
      <c r="J18" s="4">
        <v>27004.59</v>
      </c>
      <c r="K18" s="4"/>
      <c r="L18" s="2"/>
      <c r="M18" s="19" t="s">
        <v>228</v>
      </c>
      <c r="N18" s="7" t="s">
        <v>104</v>
      </c>
      <c r="O18" s="7" t="s">
        <v>105</v>
      </c>
      <c r="P18" s="7" t="s">
        <v>221</v>
      </c>
      <c r="Q18" s="7" t="s">
        <v>217</v>
      </c>
      <c r="R18" s="7" t="s">
        <v>209</v>
      </c>
      <c r="S18" s="2"/>
      <c r="T18" s="2"/>
      <c r="U18" s="5">
        <v>42926</v>
      </c>
      <c r="V18" s="5">
        <v>42926</v>
      </c>
      <c r="W18" s="5">
        <v>42926</v>
      </c>
      <c r="X18" s="5">
        <v>42990</v>
      </c>
      <c r="Y18" s="3"/>
      <c r="Z18" s="3"/>
      <c r="AA18" s="3"/>
      <c r="AB18" s="4">
        <f t="shared" si="1"/>
        <v>22317.84297520661</v>
      </c>
      <c r="AC18" s="8">
        <v>27004.59</v>
      </c>
      <c r="AD18" s="2">
        <v>21</v>
      </c>
      <c r="AE18" s="19" t="s">
        <v>217</v>
      </c>
      <c r="AF18" s="2" t="s">
        <v>221</v>
      </c>
      <c r="AG18" s="2"/>
      <c r="AH18" s="2"/>
    </row>
    <row r="19" spans="1:34" ht="15">
      <c r="A19" s="15">
        <v>90000066</v>
      </c>
      <c r="B19" s="2" t="s">
        <v>222</v>
      </c>
      <c r="C19" s="2" t="s">
        <v>198</v>
      </c>
      <c r="D19" s="3">
        <v>2017</v>
      </c>
      <c r="E19" s="2">
        <v>20</v>
      </c>
      <c r="F19" s="7" t="s">
        <v>109</v>
      </c>
      <c r="G19" s="2" t="s">
        <v>194</v>
      </c>
      <c r="H19" s="2" t="s">
        <v>193</v>
      </c>
      <c r="I19" s="4">
        <v>18863.247933884297</v>
      </c>
      <c r="J19" s="4">
        <v>22824.53</v>
      </c>
      <c r="K19" s="4"/>
      <c r="L19" s="2"/>
      <c r="M19" s="19" t="s">
        <v>228</v>
      </c>
      <c r="N19" s="7" t="s">
        <v>107</v>
      </c>
      <c r="O19" s="7" t="s">
        <v>108</v>
      </c>
      <c r="P19" s="7" t="s">
        <v>221</v>
      </c>
      <c r="Q19" s="7" t="s">
        <v>217</v>
      </c>
      <c r="R19" s="7" t="s">
        <v>205</v>
      </c>
      <c r="S19" s="2"/>
      <c r="T19" s="2"/>
      <c r="U19" s="5">
        <v>42947</v>
      </c>
      <c r="V19" s="5">
        <v>42947</v>
      </c>
      <c r="W19" s="5">
        <v>42947</v>
      </c>
      <c r="X19" s="5">
        <v>43018</v>
      </c>
      <c r="Y19" s="3"/>
      <c r="Z19" s="3"/>
      <c r="AA19" s="3"/>
      <c r="AB19" s="4">
        <f t="shared" si="1"/>
        <v>18863.247933884297</v>
      </c>
      <c r="AC19" s="8">
        <v>22824.53</v>
      </c>
      <c r="AD19" s="2">
        <v>21</v>
      </c>
      <c r="AE19" s="19" t="s">
        <v>217</v>
      </c>
      <c r="AF19" s="2" t="s">
        <v>221</v>
      </c>
      <c r="AG19" s="2"/>
      <c r="AH19" s="2"/>
    </row>
    <row r="20" spans="1:34" ht="15">
      <c r="A20" s="15">
        <v>90000066</v>
      </c>
      <c r="B20" s="2" t="s">
        <v>222</v>
      </c>
      <c r="C20" s="2" t="s">
        <v>198</v>
      </c>
      <c r="D20" s="3">
        <v>2017</v>
      </c>
      <c r="E20" s="2">
        <v>21</v>
      </c>
      <c r="F20" s="7" t="s">
        <v>112</v>
      </c>
      <c r="G20" s="2" t="s">
        <v>194</v>
      </c>
      <c r="H20" s="2" t="s">
        <v>193</v>
      </c>
      <c r="I20" s="4">
        <v>15300</v>
      </c>
      <c r="J20" s="4">
        <v>18513</v>
      </c>
      <c r="K20" s="4"/>
      <c r="L20" s="2"/>
      <c r="M20" s="19" t="s">
        <v>228</v>
      </c>
      <c r="N20" s="7" t="s">
        <v>110</v>
      </c>
      <c r="O20" s="7" t="s">
        <v>111</v>
      </c>
      <c r="P20" s="7" t="s">
        <v>221</v>
      </c>
      <c r="Q20" s="7" t="s">
        <v>217</v>
      </c>
      <c r="R20" s="7" t="s">
        <v>199</v>
      </c>
      <c r="S20" s="2"/>
      <c r="T20" s="2"/>
      <c r="U20" s="5">
        <v>42947</v>
      </c>
      <c r="V20" s="5">
        <v>42947</v>
      </c>
      <c r="W20" s="5">
        <v>42947</v>
      </c>
      <c r="X20" s="5">
        <v>43000</v>
      </c>
      <c r="Y20" s="3"/>
      <c r="Z20" s="3"/>
      <c r="AA20" s="3"/>
      <c r="AB20" s="4">
        <f t="shared" si="1"/>
        <v>15300</v>
      </c>
      <c r="AC20" s="8">
        <v>18513</v>
      </c>
      <c r="AD20" s="2">
        <v>21</v>
      </c>
      <c r="AE20" s="19" t="s">
        <v>217</v>
      </c>
      <c r="AF20" s="2" t="s">
        <v>221</v>
      </c>
      <c r="AG20" s="2"/>
      <c r="AH20" s="2"/>
    </row>
    <row r="21" spans="1:34" ht="15">
      <c r="A21" s="15">
        <v>90000066</v>
      </c>
      <c r="B21" s="2" t="s">
        <v>222</v>
      </c>
      <c r="C21" s="2" t="s">
        <v>198</v>
      </c>
      <c r="D21" s="3">
        <v>2017</v>
      </c>
      <c r="E21" s="2">
        <v>22</v>
      </c>
      <c r="F21" s="7" t="s">
        <v>113</v>
      </c>
      <c r="G21" s="2" t="s">
        <v>194</v>
      </c>
      <c r="H21" s="2" t="s">
        <v>193</v>
      </c>
      <c r="I21" s="4">
        <v>8210</v>
      </c>
      <c r="J21" s="4">
        <v>9934.1</v>
      </c>
      <c r="K21" s="4"/>
      <c r="L21" s="2"/>
      <c r="M21" s="19" t="s">
        <v>228</v>
      </c>
      <c r="N21" s="7" t="s">
        <v>73</v>
      </c>
      <c r="O21" s="7" t="s">
        <v>74</v>
      </c>
      <c r="P21" s="7" t="s">
        <v>221</v>
      </c>
      <c r="Q21" s="7" t="s">
        <v>217</v>
      </c>
      <c r="R21" s="7" t="s">
        <v>199</v>
      </c>
      <c r="S21" s="2"/>
      <c r="T21" s="2"/>
      <c r="U21" s="5">
        <v>42957</v>
      </c>
      <c r="V21" s="5">
        <v>42957</v>
      </c>
      <c r="W21" s="5">
        <v>42957</v>
      </c>
      <c r="X21" s="5">
        <v>43018</v>
      </c>
      <c r="Y21" s="3"/>
      <c r="Z21" s="3"/>
      <c r="AA21" s="3"/>
      <c r="AB21" s="4">
        <f t="shared" si="1"/>
        <v>8210</v>
      </c>
      <c r="AC21" s="8">
        <v>9934.1</v>
      </c>
      <c r="AD21" s="2">
        <v>21</v>
      </c>
      <c r="AE21" s="19" t="s">
        <v>217</v>
      </c>
      <c r="AF21" s="2" t="s">
        <v>221</v>
      </c>
      <c r="AG21" s="2"/>
      <c r="AH21" s="2"/>
    </row>
    <row r="22" spans="1:34" ht="15">
      <c r="A22" s="17">
        <v>90000066</v>
      </c>
      <c r="B22" s="2" t="s">
        <v>222</v>
      </c>
      <c r="C22" s="2" t="s">
        <v>198</v>
      </c>
      <c r="D22" s="3">
        <v>2017</v>
      </c>
      <c r="E22" s="2">
        <v>23</v>
      </c>
      <c r="F22" s="7" t="s">
        <v>114</v>
      </c>
      <c r="G22" s="2" t="s">
        <v>194</v>
      </c>
      <c r="H22" s="2" t="s">
        <v>193</v>
      </c>
      <c r="I22" s="4">
        <v>23916</v>
      </c>
      <c r="J22" s="4">
        <v>28938.36</v>
      </c>
      <c r="K22" s="4"/>
      <c r="L22" s="2"/>
      <c r="M22" s="19" t="s">
        <v>229</v>
      </c>
      <c r="N22" s="7" t="s">
        <v>107</v>
      </c>
      <c r="O22" s="7" t="s">
        <v>108</v>
      </c>
      <c r="P22" s="7" t="s">
        <v>221</v>
      </c>
      <c r="Q22" s="7" t="s">
        <v>217</v>
      </c>
      <c r="R22" s="7" t="s">
        <v>205</v>
      </c>
      <c r="S22" s="2"/>
      <c r="T22" s="2"/>
      <c r="U22" s="5">
        <v>42996</v>
      </c>
      <c r="V22" s="5">
        <v>42996</v>
      </c>
      <c r="W22" s="5">
        <v>42996</v>
      </c>
      <c r="X22" s="5">
        <v>43018</v>
      </c>
      <c r="Y22" s="3"/>
      <c r="Z22" s="3"/>
      <c r="AA22" s="3"/>
      <c r="AB22" s="4">
        <f t="shared" si="1"/>
        <v>23916</v>
      </c>
      <c r="AC22" s="8">
        <v>28938.36</v>
      </c>
      <c r="AD22" s="2">
        <v>21</v>
      </c>
      <c r="AE22" s="19" t="s">
        <v>217</v>
      </c>
      <c r="AF22" s="2" t="s">
        <v>221</v>
      </c>
      <c r="AG22" s="2"/>
      <c r="AH22" s="2"/>
    </row>
    <row r="23" spans="1:34" ht="15">
      <c r="A23" s="17">
        <v>90000066</v>
      </c>
      <c r="B23" s="2" t="s">
        <v>222</v>
      </c>
      <c r="C23" s="2" t="s">
        <v>195</v>
      </c>
      <c r="D23" s="3">
        <v>2017</v>
      </c>
      <c r="E23" s="2">
        <v>25</v>
      </c>
      <c r="F23" s="7" t="s">
        <v>119</v>
      </c>
      <c r="G23" s="2" t="s">
        <v>194</v>
      </c>
      <c r="H23" s="2" t="s">
        <v>193</v>
      </c>
      <c r="I23" s="4">
        <v>6089.900826446281</v>
      </c>
      <c r="J23" s="4">
        <v>7368.78</v>
      </c>
      <c r="K23" s="4"/>
      <c r="L23" s="2"/>
      <c r="M23" s="19" t="s">
        <v>229</v>
      </c>
      <c r="N23" s="7" t="s">
        <v>117</v>
      </c>
      <c r="O23" s="7" t="s">
        <v>118</v>
      </c>
      <c r="P23" s="7" t="s">
        <v>221</v>
      </c>
      <c r="Q23" s="7" t="s">
        <v>217</v>
      </c>
      <c r="R23" s="7" t="s">
        <v>202</v>
      </c>
      <c r="S23" s="2"/>
      <c r="T23" s="2"/>
      <c r="U23" s="5">
        <v>43025</v>
      </c>
      <c r="V23" s="5">
        <v>43025</v>
      </c>
      <c r="W23" s="5">
        <v>43025</v>
      </c>
      <c r="X23" s="5">
        <v>43206</v>
      </c>
      <c r="Y23" s="3"/>
      <c r="Z23" s="3"/>
      <c r="AA23" s="3"/>
      <c r="AB23" s="4">
        <f aca="true" t="shared" si="2" ref="AB23:AB31">AC23/1.21</f>
        <v>6089.900826446281</v>
      </c>
      <c r="AC23" s="8">
        <v>7368.78</v>
      </c>
      <c r="AD23" s="2">
        <v>21</v>
      </c>
      <c r="AE23" s="19" t="s">
        <v>217</v>
      </c>
      <c r="AF23" s="2" t="s">
        <v>221</v>
      </c>
      <c r="AG23" s="2"/>
      <c r="AH23" s="2"/>
    </row>
    <row r="24" spans="1:34" ht="15">
      <c r="A24" s="17">
        <v>90000066</v>
      </c>
      <c r="B24" s="2" t="s">
        <v>222</v>
      </c>
      <c r="C24" s="2" t="s">
        <v>195</v>
      </c>
      <c r="D24" s="3">
        <v>2017</v>
      </c>
      <c r="E24" s="2">
        <v>26</v>
      </c>
      <c r="F24" s="7" t="s">
        <v>122</v>
      </c>
      <c r="G24" s="2" t="s">
        <v>194</v>
      </c>
      <c r="H24" s="2" t="s">
        <v>193</v>
      </c>
      <c r="I24" s="4">
        <v>14760</v>
      </c>
      <c r="J24" s="4">
        <v>17859.6</v>
      </c>
      <c r="K24" s="4"/>
      <c r="L24" s="2"/>
      <c r="M24" s="19" t="s">
        <v>229</v>
      </c>
      <c r="N24" s="7" t="s">
        <v>120</v>
      </c>
      <c r="O24" s="7" t="s">
        <v>121</v>
      </c>
      <c r="P24" s="7" t="s">
        <v>221</v>
      </c>
      <c r="Q24" s="7" t="s">
        <v>217</v>
      </c>
      <c r="R24" s="7" t="s">
        <v>210</v>
      </c>
      <c r="S24" s="2"/>
      <c r="T24" s="2"/>
      <c r="U24" s="5">
        <v>43038</v>
      </c>
      <c r="V24" s="5">
        <v>43038</v>
      </c>
      <c r="W24" s="5">
        <v>43038</v>
      </c>
      <c r="X24" s="5">
        <v>43090</v>
      </c>
      <c r="Y24" s="3"/>
      <c r="Z24" s="3"/>
      <c r="AA24" s="3"/>
      <c r="AB24" s="4">
        <f t="shared" si="2"/>
        <v>14760</v>
      </c>
      <c r="AC24" s="8">
        <v>17859.6</v>
      </c>
      <c r="AD24" s="2">
        <v>21</v>
      </c>
      <c r="AE24" s="19" t="s">
        <v>217</v>
      </c>
      <c r="AF24" s="2" t="s">
        <v>221</v>
      </c>
      <c r="AG24" s="2"/>
      <c r="AH24" s="2"/>
    </row>
    <row r="25" spans="1:34" ht="15">
      <c r="A25" s="17">
        <v>90000066</v>
      </c>
      <c r="B25" s="2" t="s">
        <v>222</v>
      </c>
      <c r="C25" s="2" t="s">
        <v>195</v>
      </c>
      <c r="D25" s="3">
        <v>2017</v>
      </c>
      <c r="E25" s="2">
        <v>27</v>
      </c>
      <c r="F25" s="7" t="s">
        <v>125</v>
      </c>
      <c r="G25" s="2" t="s">
        <v>194</v>
      </c>
      <c r="H25" s="2" t="s">
        <v>193</v>
      </c>
      <c r="I25" s="4">
        <v>17850</v>
      </c>
      <c r="J25" s="4">
        <v>21598.5</v>
      </c>
      <c r="K25" s="4"/>
      <c r="L25" s="2"/>
      <c r="M25" s="19" t="s">
        <v>229</v>
      </c>
      <c r="N25" s="7" t="s">
        <v>123</v>
      </c>
      <c r="O25" s="7" t="s">
        <v>124</v>
      </c>
      <c r="P25" s="7" t="s">
        <v>221</v>
      </c>
      <c r="Q25" s="7" t="s">
        <v>217</v>
      </c>
      <c r="R25" s="7" t="s">
        <v>201</v>
      </c>
      <c r="S25" s="2"/>
      <c r="T25" s="2"/>
      <c r="U25" s="5">
        <v>43038</v>
      </c>
      <c r="V25" s="5">
        <v>43038</v>
      </c>
      <c r="W25" s="5">
        <v>43038</v>
      </c>
      <c r="X25" s="5">
        <v>43220</v>
      </c>
      <c r="Y25" s="3"/>
      <c r="Z25" s="3"/>
      <c r="AA25" s="3"/>
      <c r="AB25" s="4">
        <f t="shared" si="2"/>
        <v>17850</v>
      </c>
      <c r="AC25" s="8">
        <v>21598.5</v>
      </c>
      <c r="AD25" s="2">
        <v>21</v>
      </c>
      <c r="AE25" s="19" t="s">
        <v>217</v>
      </c>
      <c r="AF25" s="2" t="s">
        <v>221</v>
      </c>
      <c r="AG25" s="2"/>
      <c r="AH25" s="2"/>
    </row>
    <row r="26" spans="1:34" ht="15">
      <c r="A26" s="17">
        <v>90000066</v>
      </c>
      <c r="B26" s="2" t="s">
        <v>222</v>
      </c>
      <c r="C26" s="2" t="s">
        <v>196</v>
      </c>
      <c r="D26" s="3">
        <v>2017</v>
      </c>
      <c r="E26" s="2">
        <v>28</v>
      </c>
      <c r="F26" s="7" t="s">
        <v>126</v>
      </c>
      <c r="G26" s="2" t="s">
        <v>194</v>
      </c>
      <c r="H26" s="2" t="s">
        <v>193</v>
      </c>
      <c r="I26" s="4">
        <v>13879.231404958677</v>
      </c>
      <c r="J26" s="4">
        <v>16793.87</v>
      </c>
      <c r="K26" s="4"/>
      <c r="L26" s="2" t="s">
        <v>197</v>
      </c>
      <c r="M26" s="19" t="s">
        <v>228</v>
      </c>
      <c r="N26" s="7" t="s">
        <v>115</v>
      </c>
      <c r="O26" s="7" t="s">
        <v>116</v>
      </c>
      <c r="P26" s="7" t="s">
        <v>221</v>
      </c>
      <c r="Q26" s="7" t="s">
        <v>217</v>
      </c>
      <c r="R26" s="7" t="s">
        <v>211</v>
      </c>
      <c r="S26" s="2"/>
      <c r="T26" s="2"/>
      <c r="U26" s="5">
        <v>43059</v>
      </c>
      <c r="V26" s="5">
        <v>43059</v>
      </c>
      <c r="W26" s="5">
        <v>43059</v>
      </c>
      <c r="X26" s="5">
        <v>43098</v>
      </c>
      <c r="Y26" s="3"/>
      <c r="Z26" s="3"/>
      <c r="AA26" s="3"/>
      <c r="AB26" s="4">
        <f t="shared" si="2"/>
        <v>13879.231404958677</v>
      </c>
      <c r="AC26" s="8">
        <v>16793.87</v>
      </c>
      <c r="AD26" s="2">
        <v>21</v>
      </c>
      <c r="AE26" s="19" t="s">
        <v>217</v>
      </c>
      <c r="AF26" s="2" t="s">
        <v>221</v>
      </c>
      <c r="AG26" s="2"/>
      <c r="AH26" s="2"/>
    </row>
    <row r="27" spans="1:34" ht="15">
      <c r="A27" s="17">
        <v>90000066</v>
      </c>
      <c r="B27" s="2" t="s">
        <v>222</v>
      </c>
      <c r="C27" s="2" t="s">
        <v>198</v>
      </c>
      <c r="D27" s="3">
        <v>2017</v>
      </c>
      <c r="E27" s="2">
        <v>29</v>
      </c>
      <c r="F27" s="7" t="s">
        <v>129</v>
      </c>
      <c r="G27" s="2" t="s">
        <v>194</v>
      </c>
      <c r="H27" s="2" t="s">
        <v>193</v>
      </c>
      <c r="I27" s="4">
        <v>45144.74380165289</v>
      </c>
      <c r="J27" s="4">
        <v>54625.14</v>
      </c>
      <c r="K27" s="4"/>
      <c r="L27" s="2"/>
      <c r="M27" s="19" t="s">
        <v>228</v>
      </c>
      <c r="N27" s="7" t="s">
        <v>127</v>
      </c>
      <c r="O27" s="7" t="s">
        <v>128</v>
      </c>
      <c r="P27" s="7" t="s">
        <v>221</v>
      </c>
      <c r="Q27" s="7" t="s">
        <v>217</v>
      </c>
      <c r="R27" s="7" t="s">
        <v>199</v>
      </c>
      <c r="S27" s="2"/>
      <c r="T27" s="2"/>
      <c r="U27" s="5">
        <v>43066</v>
      </c>
      <c r="V27" s="5">
        <v>43066</v>
      </c>
      <c r="W27" s="5">
        <v>43066</v>
      </c>
      <c r="X27" s="5">
        <v>43130</v>
      </c>
      <c r="Y27" s="3"/>
      <c r="Z27" s="3"/>
      <c r="AA27" s="3"/>
      <c r="AB27" s="4">
        <f t="shared" si="2"/>
        <v>45144.74380165289</v>
      </c>
      <c r="AC27" s="8">
        <v>54625.14</v>
      </c>
      <c r="AD27" s="2">
        <v>21</v>
      </c>
      <c r="AE27" s="19" t="s">
        <v>217</v>
      </c>
      <c r="AF27" s="2" t="s">
        <v>221</v>
      </c>
      <c r="AG27" s="2"/>
      <c r="AH27" s="2"/>
    </row>
    <row r="28" spans="1:34" ht="15">
      <c r="A28" s="17">
        <v>90000066</v>
      </c>
      <c r="B28" s="2" t="s">
        <v>222</v>
      </c>
      <c r="C28" s="2" t="s">
        <v>198</v>
      </c>
      <c r="D28" s="3">
        <v>2017</v>
      </c>
      <c r="E28" s="2">
        <v>30</v>
      </c>
      <c r="F28" s="7" t="s">
        <v>130</v>
      </c>
      <c r="G28" s="2" t="s">
        <v>194</v>
      </c>
      <c r="H28" s="2" t="s">
        <v>193</v>
      </c>
      <c r="I28" s="4">
        <v>30812.719008264463</v>
      </c>
      <c r="J28" s="4">
        <v>37283.39</v>
      </c>
      <c r="K28" s="4"/>
      <c r="L28" s="2"/>
      <c r="M28" s="19" t="s">
        <v>228</v>
      </c>
      <c r="N28" s="7" t="s">
        <v>98</v>
      </c>
      <c r="O28" s="7" t="s">
        <v>99</v>
      </c>
      <c r="P28" s="7" t="s">
        <v>221</v>
      </c>
      <c r="Q28" s="7" t="s">
        <v>217</v>
      </c>
      <c r="R28" s="7" t="s">
        <v>199</v>
      </c>
      <c r="S28" s="2"/>
      <c r="T28" s="2"/>
      <c r="U28" s="5">
        <v>43066</v>
      </c>
      <c r="V28" s="5">
        <v>43066</v>
      </c>
      <c r="W28" s="5">
        <v>43066</v>
      </c>
      <c r="X28" s="5">
        <v>43130</v>
      </c>
      <c r="Y28" s="3"/>
      <c r="Z28" s="3"/>
      <c r="AA28" s="3"/>
      <c r="AB28" s="4">
        <f t="shared" si="2"/>
        <v>30812.719008264463</v>
      </c>
      <c r="AC28" s="8">
        <v>37283.39</v>
      </c>
      <c r="AD28" s="2">
        <v>21</v>
      </c>
      <c r="AE28" s="19" t="s">
        <v>217</v>
      </c>
      <c r="AF28" s="2" t="s">
        <v>221</v>
      </c>
      <c r="AG28" s="2"/>
      <c r="AH28" s="2"/>
    </row>
    <row r="29" spans="1:34" ht="15">
      <c r="A29" s="17">
        <v>90000066</v>
      </c>
      <c r="B29" s="2" t="s">
        <v>222</v>
      </c>
      <c r="C29" s="2" t="s">
        <v>198</v>
      </c>
      <c r="D29" s="3">
        <v>2017</v>
      </c>
      <c r="E29" s="2">
        <v>31</v>
      </c>
      <c r="F29" s="7" t="s">
        <v>131</v>
      </c>
      <c r="G29" s="2" t="s">
        <v>194</v>
      </c>
      <c r="H29" s="2" t="s">
        <v>193</v>
      </c>
      <c r="I29" s="4">
        <v>42071.97520661157</v>
      </c>
      <c r="J29" s="4">
        <v>50907.09</v>
      </c>
      <c r="K29" s="4"/>
      <c r="L29" s="2"/>
      <c r="M29" s="19" t="s">
        <v>228</v>
      </c>
      <c r="N29" s="7" t="s">
        <v>127</v>
      </c>
      <c r="O29" s="7" t="s">
        <v>128</v>
      </c>
      <c r="P29" s="7" t="s">
        <v>221</v>
      </c>
      <c r="Q29" s="7" t="s">
        <v>217</v>
      </c>
      <c r="R29" s="7" t="s">
        <v>199</v>
      </c>
      <c r="S29" s="2"/>
      <c r="T29" s="2"/>
      <c r="U29" s="5">
        <v>43066</v>
      </c>
      <c r="V29" s="5">
        <v>43066</v>
      </c>
      <c r="W29" s="5">
        <v>43066</v>
      </c>
      <c r="X29" s="5">
        <v>43130</v>
      </c>
      <c r="Y29" s="3"/>
      <c r="Z29" s="3"/>
      <c r="AA29" s="3"/>
      <c r="AB29" s="4">
        <f t="shared" si="2"/>
        <v>42071.97520661157</v>
      </c>
      <c r="AC29" s="8">
        <v>50907.09</v>
      </c>
      <c r="AD29" s="2">
        <v>21</v>
      </c>
      <c r="AE29" s="19" t="s">
        <v>217</v>
      </c>
      <c r="AF29" s="2" t="s">
        <v>221</v>
      </c>
      <c r="AG29" s="2"/>
      <c r="AH29" s="2"/>
    </row>
    <row r="30" spans="1:34" ht="15">
      <c r="A30" s="17">
        <v>90000066</v>
      </c>
      <c r="B30" s="2" t="s">
        <v>222</v>
      </c>
      <c r="C30" s="2" t="s">
        <v>198</v>
      </c>
      <c r="D30" s="3">
        <v>2017</v>
      </c>
      <c r="E30" s="2">
        <v>32</v>
      </c>
      <c r="F30" s="7" t="s">
        <v>134</v>
      </c>
      <c r="G30" s="2" t="s">
        <v>194</v>
      </c>
      <c r="H30" s="2" t="s">
        <v>193</v>
      </c>
      <c r="I30" s="4">
        <v>21766.347107438018</v>
      </c>
      <c r="J30" s="4">
        <v>26337.28</v>
      </c>
      <c r="K30" s="4"/>
      <c r="L30" s="2"/>
      <c r="M30" s="19" t="s">
        <v>228</v>
      </c>
      <c r="N30" s="7" t="s">
        <v>132</v>
      </c>
      <c r="O30" s="7" t="s">
        <v>133</v>
      </c>
      <c r="P30" s="7" t="s">
        <v>221</v>
      </c>
      <c r="Q30" s="7" t="s">
        <v>217</v>
      </c>
      <c r="R30" s="7" t="s">
        <v>212</v>
      </c>
      <c r="S30" s="2"/>
      <c r="T30" s="2"/>
      <c r="U30" s="5">
        <v>43066</v>
      </c>
      <c r="V30" s="5">
        <v>43066</v>
      </c>
      <c r="W30" s="5">
        <v>43066</v>
      </c>
      <c r="X30" s="5">
        <v>43100</v>
      </c>
      <c r="Y30" s="3"/>
      <c r="Z30" s="3"/>
      <c r="AA30" s="3"/>
      <c r="AB30" s="4">
        <f t="shared" si="2"/>
        <v>21766.347107438018</v>
      </c>
      <c r="AC30" s="8">
        <v>26337.28</v>
      </c>
      <c r="AD30" s="2">
        <v>21</v>
      </c>
      <c r="AE30" s="19" t="s">
        <v>217</v>
      </c>
      <c r="AF30" s="2" t="s">
        <v>221</v>
      </c>
      <c r="AG30" s="2"/>
      <c r="AH30" s="2"/>
    </row>
    <row r="31" spans="1:34" ht="15">
      <c r="A31" s="17">
        <v>90000066</v>
      </c>
      <c r="B31" s="2" t="s">
        <v>222</v>
      </c>
      <c r="C31" s="2" t="s">
        <v>198</v>
      </c>
      <c r="D31" s="3">
        <v>2017</v>
      </c>
      <c r="E31" s="2">
        <v>33</v>
      </c>
      <c r="F31" s="7" t="s">
        <v>135</v>
      </c>
      <c r="G31" s="2" t="s">
        <v>194</v>
      </c>
      <c r="H31" s="2" t="s">
        <v>193</v>
      </c>
      <c r="I31" s="4">
        <v>19236.347107438018</v>
      </c>
      <c r="J31" s="4">
        <v>23275.98</v>
      </c>
      <c r="K31" s="4"/>
      <c r="L31" s="2"/>
      <c r="M31" s="19" t="s">
        <v>228</v>
      </c>
      <c r="N31" s="7" t="s">
        <v>127</v>
      </c>
      <c r="O31" s="7" t="s">
        <v>128</v>
      </c>
      <c r="P31" s="7" t="s">
        <v>221</v>
      </c>
      <c r="Q31" s="7" t="s">
        <v>217</v>
      </c>
      <c r="R31" s="7" t="s">
        <v>199</v>
      </c>
      <c r="S31" s="2"/>
      <c r="T31" s="2"/>
      <c r="U31" s="5">
        <v>43080</v>
      </c>
      <c r="V31" s="5">
        <v>43080</v>
      </c>
      <c r="W31" s="5">
        <v>43080</v>
      </c>
      <c r="X31" s="5">
        <v>43189</v>
      </c>
      <c r="Y31" s="3"/>
      <c r="Z31" s="3"/>
      <c r="AA31" s="3"/>
      <c r="AB31" s="4">
        <f t="shared" si="2"/>
        <v>19236.347107438018</v>
      </c>
      <c r="AC31" s="8">
        <v>23275.98</v>
      </c>
      <c r="AD31" s="2">
        <v>21</v>
      </c>
      <c r="AE31" s="19" t="s">
        <v>217</v>
      </c>
      <c r="AF31" s="2" t="s">
        <v>221</v>
      </c>
      <c r="AG31" s="2"/>
      <c r="AH31" s="2"/>
    </row>
    <row r="32" spans="1:34" ht="15">
      <c r="A32" s="17">
        <v>90000066</v>
      </c>
      <c r="B32" s="2" t="s">
        <v>222</v>
      </c>
      <c r="C32" s="2" t="s">
        <v>196</v>
      </c>
      <c r="D32" s="3">
        <v>2017</v>
      </c>
      <c r="E32" s="2">
        <v>34</v>
      </c>
      <c r="F32" s="7" t="s">
        <v>138</v>
      </c>
      <c r="G32" s="2" t="s">
        <v>194</v>
      </c>
      <c r="H32" s="2" t="s">
        <v>193</v>
      </c>
      <c r="I32" s="4">
        <v>5995.0413223140495</v>
      </c>
      <c r="J32" s="4">
        <v>7254</v>
      </c>
      <c r="K32" s="4"/>
      <c r="L32" s="2" t="s">
        <v>225</v>
      </c>
      <c r="M32" s="19" t="s">
        <v>228</v>
      </c>
      <c r="N32" s="7" t="s">
        <v>136</v>
      </c>
      <c r="O32" s="7" t="s">
        <v>137</v>
      </c>
      <c r="P32" s="7" t="s">
        <v>221</v>
      </c>
      <c r="Q32" s="7" t="s">
        <v>219</v>
      </c>
      <c r="R32" s="7" t="s">
        <v>213</v>
      </c>
      <c r="S32" s="2"/>
      <c r="T32" s="2"/>
      <c r="U32" s="5">
        <v>43098</v>
      </c>
      <c r="V32" s="5">
        <v>43098</v>
      </c>
      <c r="W32" s="5">
        <v>43098</v>
      </c>
      <c r="X32" s="5">
        <v>43098</v>
      </c>
      <c r="Y32" s="3"/>
      <c r="Z32" s="3"/>
      <c r="AA32" s="3"/>
      <c r="AB32" s="4">
        <f aca="true" t="shared" si="3" ref="AB32:AB40">AC32/1.21</f>
        <v>5995.0413223140495</v>
      </c>
      <c r="AC32" s="8">
        <v>7254</v>
      </c>
      <c r="AD32" s="2">
        <v>21</v>
      </c>
      <c r="AE32" s="19" t="s">
        <v>217</v>
      </c>
      <c r="AF32" s="2" t="s">
        <v>221</v>
      </c>
      <c r="AG32" s="2"/>
      <c r="AH32" s="2"/>
    </row>
    <row r="33" spans="1:34" ht="15">
      <c r="A33" s="17">
        <v>90000066</v>
      </c>
      <c r="B33" s="2" t="s">
        <v>222</v>
      </c>
      <c r="C33" s="2" t="s">
        <v>195</v>
      </c>
      <c r="D33" s="3">
        <v>2017</v>
      </c>
      <c r="E33" s="2">
        <v>35</v>
      </c>
      <c r="F33" s="10" t="s">
        <v>140</v>
      </c>
      <c r="G33" s="2" t="s">
        <v>194</v>
      </c>
      <c r="H33" s="2" t="s">
        <v>193</v>
      </c>
      <c r="I33" s="4">
        <v>9844</v>
      </c>
      <c r="J33" s="4">
        <v>11911.24</v>
      </c>
      <c r="K33" s="4"/>
      <c r="L33" s="2"/>
      <c r="M33" s="20" t="s">
        <v>229</v>
      </c>
      <c r="N33" s="10" t="s">
        <v>163</v>
      </c>
      <c r="O33" s="10" t="s">
        <v>178</v>
      </c>
      <c r="P33" s="7" t="s">
        <v>221</v>
      </c>
      <c r="Q33" s="10" t="s">
        <v>217</v>
      </c>
      <c r="R33" s="10" t="s">
        <v>214</v>
      </c>
      <c r="S33" s="2"/>
      <c r="T33" s="2"/>
      <c r="U33" s="12">
        <v>42975</v>
      </c>
      <c r="V33" s="12">
        <v>42975</v>
      </c>
      <c r="W33" s="12">
        <v>42975</v>
      </c>
      <c r="X33" s="13">
        <v>43090</v>
      </c>
      <c r="Y33" s="3"/>
      <c r="Z33" s="3"/>
      <c r="AA33" s="3"/>
      <c r="AB33" s="4">
        <f t="shared" si="3"/>
        <v>9844</v>
      </c>
      <c r="AC33" s="8">
        <v>11911.24</v>
      </c>
      <c r="AD33" s="2">
        <v>21</v>
      </c>
      <c r="AE33" s="19" t="s">
        <v>217</v>
      </c>
      <c r="AF33" s="2" t="s">
        <v>221</v>
      </c>
      <c r="AG33" s="2"/>
      <c r="AH33" s="2"/>
    </row>
    <row r="34" spans="1:34" ht="15">
      <c r="A34" s="17">
        <v>90000066</v>
      </c>
      <c r="B34" s="2" t="s">
        <v>222</v>
      </c>
      <c r="C34" s="2" t="s">
        <v>196</v>
      </c>
      <c r="D34" s="3">
        <v>2017</v>
      </c>
      <c r="E34" s="2">
        <v>36</v>
      </c>
      <c r="F34" s="10" t="s">
        <v>141</v>
      </c>
      <c r="G34" s="2" t="s">
        <v>194</v>
      </c>
      <c r="H34" s="2" t="s">
        <v>193</v>
      </c>
      <c r="I34" s="4">
        <v>5456.404958677686</v>
      </c>
      <c r="J34" s="4">
        <v>6602.25</v>
      </c>
      <c r="K34" s="4"/>
      <c r="L34" s="2" t="s">
        <v>225</v>
      </c>
      <c r="M34" s="20" t="s">
        <v>231</v>
      </c>
      <c r="N34" s="10" t="s">
        <v>164</v>
      </c>
      <c r="O34" s="10" t="s">
        <v>179</v>
      </c>
      <c r="P34" s="7" t="s">
        <v>221</v>
      </c>
      <c r="Q34" s="10" t="s">
        <v>220</v>
      </c>
      <c r="R34" s="10" t="s">
        <v>215</v>
      </c>
      <c r="S34" s="2"/>
      <c r="T34" s="2"/>
      <c r="U34" s="12">
        <v>42787</v>
      </c>
      <c r="V34" s="12">
        <v>42787</v>
      </c>
      <c r="W34" s="12">
        <v>42787</v>
      </c>
      <c r="X34" s="13">
        <v>43090</v>
      </c>
      <c r="Y34" s="3"/>
      <c r="Z34" s="3"/>
      <c r="AA34" s="3"/>
      <c r="AB34" s="4">
        <f t="shared" si="3"/>
        <v>5456.404958677686</v>
      </c>
      <c r="AC34" s="8">
        <v>6602.25</v>
      </c>
      <c r="AD34" s="2">
        <v>21</v>
      </c>
      <c r="AE34" s="19" t="s">
        <v>217</v>
      </c>
      <c r="AF34" s="2" t="s">
        <v>221</v>
      </c>
      <c r="AG34" s="2"/>
      <c r="AH34" s="2"/>
    </row>
    <row r="35" spans="1:34" ht="15">
      <c r="A35" s="17">
        <v>90000066</v>
      </c>
      <c r="B35" s="2" t="s">
        <v>222</v>
      </c>
      <c r="C35" s="2" t="s">
        <v>195</v>
      </c>
      <c r="D35" s="3">
        <v>2017</v>
      </c>
      <c r="E35" s="2">
        <v>37</v>
      </c>
      <c r="F35" s="10" t="s">
        <v>142</v>
      </c>
      <c r="G35" s="2" t="s">
        <v>194</v>
      </c>
      <c r="H35" s="2" t="s">
        <v>193</v>
      </c>
      <c r="I35" s="4">
        <v>12220.12396694215</v>
      </c>
      <c r="J35" s="4">
        <v>14786.35</v>
      </c>
      <c r="K35" s="4"/>
      <c r="L35" s="2"/>
      <c r="M35" s="20" t="s">
        <v>230</v>
      </c>
      <c r="N35" s="10" t="s">
        <v>165</v>
      </c>
      <c r="O35" s="10" t="s">
        <v>180</v>
      </c>
      <c r="P35" s="7" t="s">
        <v>221</v>
      </c>
      <c r="Q35" s="10" t="s">
        <v>217</v>
      </c>
      <c r="R35" s="10" t="s">
        <v>201</v>
      </c>
      <c r="S35" s="2"/>
      <c r="T35" s="2"/>
      <c r="U35" s="12">
        <v>42947</v>
      </c>
      <c r="V35" s="12">
        <v>42947</v>
      </c>
      <c r="W35" s="12">
        <v>42947</v>
      </c>
      <c r="X35" s="13">
        <v>43098</v>
      </c>
      <c r="Y35" s="3"/>
      <c r="Z35" s="3"/>
      <c r="AA35" s="3"/>
      <c r="AB35" s="4">
        <f t="shared" si="3"/>
        <v>12220.12396694215</v>
      </c>
      <c r="AC35" s="8">
        <v>14786.35</v>
      </c>
      <c r="AD35" s="2">
        <v>21</v>
      </c>
      <c r="AE35" s="19" t="s">
        <v>217</v>
      </c>
      <c r="AF35" s="2" t="s">
        <v>221</v>
      </c>
      <c r="AG35" s="2"/>
      <c r="AH35" s="2"/>
    </row>
    <row r="36" spans="1:34" ht="15">
      <c r="A36" s="17">
        <v>90000066</v>
      </c>
      <c r="B36" s="2" t="s">
        <v>222</v>
      </c>
      <c r="C36" s="2" t="s">
        <v>195</v>
      </c>
      <c r="D36" s="3">
        <v>2017</v>
      </c>
      <c r="E36" s="2">
        <v>38</v>
      </c>
      <c r="F36" s="10" t="s">
        <v>143</v>
      </c>
      <c r="G36" s="2" t="s">
        <v>194</v>
      </c>
      <c r="H36" s="2" t="s">
        <v>193</v>
      </c>
      <c r="I36" s="4">
        <v>5040</v>
      </c>
      <c r="J36" s="4">
        <v>6098.4</v>
      </c>
      <c r="K36" s="4"/>
      <c r="L36" s="2"/>
      <c r="M36" s="20" t="s">
        <v>230</v>
      </c>
      <c r="N36" s="10" t="s">
        <v>166</v>
      </c>
      <c r="O36" s="10" t="s">
        <v>181</v>
      </c>
      <c r="P36" s="7" t="s">
        <v>221</v>
      </c>
      <c r="Q36" s="10" t="s">
        <v>217</v>
      </c>
      <c r="R36" s="10" t="s">
        <v>216</v>
      </c>
      <c r="S36" s="2"/>
      <c r="T36" s="2"/>
      <c r="U36" s="12">
        <v>42900</v>
      </c>
      <c r="V36" s="12">
        <v>42900</v>
      </c>
      <c r="W36" s="12">
        <v>42900</v>
      </c>
      <c r="X36" s="14">
        <v>43098</v>
      </c>
      <c r="Y36" s="3"/>
      <c r="Z36" s="3"/>
      <c r="AA36" s="3"/>
      <c r="AB36" s="4">
        <f t="shared" si="3"/>
        <v>5040</v>
      </c>
      <c r="AC36" s="8">
        <v>6098.4</v>
      </c>
      <c r="AD36" s="2">
        <v>21</v>
      </c>
      <c r="AE36" s="19" t="s">
        <v>217</v>
      </c>
      <c r="AF36" s="2" t="s">
        <v>221</v>
      </c>
      <c r="AG36" s="2"/>
      <c r="AH36" s="2"/>
    </row>
    <row r="37" spans="1:34" ht="15">
      <c r="A37" s="17">
        <v>90000066</v>
      </c>
      <c r="B37" s="2" t="s">
        <v>222</v>
      </c>
      <c r="C37" s="2" t="s">
        <v>196</v>
      </c>
      <c r="D37" s="3">
        <v>2017</v>
      </c>
      <c r="E37" s="2">
        <v>39</v>
      </c>
      <c r="F37" s="10" t="s">
        <v>144</v>
      </c>
      <c r="G37" s="2" t="s">
        <v>194</v>
      </c>
      <c r="H37" s="2" t="s">
        <v>193</v>
      </c>
      <c r="I37" s="4">
        <v>6191.760330578513</v>
      </c>
      <c r="J37" s="4">
        <v>7492.030000000001</v>
      </c>
      <c r="K37" s="4"/>
      <c r="L37" s="2" t="s">
        <v>225</v>
      </c>
      <c r="M37" s="20" t="s">
        <v>228</v>
      </c>
      <c r="N37" s="10" t="s">
        <v>167</v>
      </c>
      <c r="O37" s="10" t="s">
        <v>182</v>
      </c>
      <c r="P37" s="7" t="s">
        <v>221</v>
      </c>
      <c r="Q37" s="10" t="s">
        <v>217</v>
      </c>
      <c r="R37" s="10" t="s">
        <v>199</v>
      </c>
      <c r="S37" s="2"/>
      <c r="T37" s="2"/>
      <c r="U37" s="12">
        <v>42935</v>
      </c>
      <c r="V37" s="12">
        <v>42935</v>
      </c>
      <c r="W37" s="12">
        <v>42935</v>
      </c>
      <c r="X37" s="13">
        <v>43061</v>
      </c>
      <c r="Y37" s="3"/>
      <c r="Z37" s="3"/>
      <c r="AA37" s="3"/>
      <c r="AB37" s="4">
        <f t="shared" si="3"/>
        <v>6191.760330578513</v>
      </c>
      <c r="AC37" s="8">
        <v>7492.030000000001</v>
      </c>
      <c r="AD37" s="2">
        <v>21</v>
      </c>
      <c r="AE37" s="19" t="s">
        <v>217</v>
      </c>
      <c r="AF37" s="2" t="s">
        <v>221</v>
      </c>
      <c r="AG37" s="2"/>
      <c r="AH37" s="2"/>
    </row>
    <row r="38" spans="1:34" ht="15">
      <c r="A38" s="17">
        <v>90000066</v>
      </c>
      <c r="B38" s="2" t="s">
        <v>222</v>
      </c>
      <c r="C38" s="2" t="s">
        <v>195</v>
      </c>
      <c r="D38" s="3">
        <v>2017</v>
      </c>
      <c r="E38" s="2">
        <v>40</v>
      </c>
      <c r="F38" s="10" t="s">
        <v>145</v>
      </c>
      <c r="G38" s="2" t="s">
        <v>194</v>
      </c>
      <c r="H38" s="2" t="s">
        <v>193</v>
      </c>
      <c r="I38" s="4">
        <v>11996.272727272728</v>
      </c>
      <c r="J38" s="4">
        <v>14515.49</v>
      </c>
      <c r="K38" s="4"/>
      <c r="L38" s="2"/>
      <c r="M38" s="20" t="s">
        <v>229</v>
      </c>
      <c r="N38" s="10" t="s">
        <v>168</v>
      </c>
      <c r="O38" s="10" t="s">
        <v>183</v>
      </c>
      <c r="P38" s="7" t="s">
        <v>221</v>
      </c>
      <c r="Q38" s="10" t="s">
        <v>217</v>
      </c>
      <c r="R38" s="10" t="s">
        <v>200</v>
      </c>
      <c r="S38" s="2"/>
      <c r="T38" s="2"/>
      <c r="U38" s="12">
        <v>42900</v>
      </c>
      <c r="V38" s="12">
        <v>42900</v>
      </c>
      <c r="W38" s="12">
        <v>42900</v>
      </c>
      <c r="X38" s="13">
        <v>43061</v>
      </c>
      <c r="Y38" s="3"/>
      <c r="Z38" s="3"/>
      <c r="AA38" s="3"/>
      <c r="AB38" s="4">
        <f t="shared" si="3"/>
        <v>11996.272727272728</v>
      </c>
      <c r="AC38" s="8">
        <v>14515.49</v>
      </c>
      <c r="AD38" s="2">
        <v>21</v>
      </c>
      <c r="AE38" s="19" t="s">
        <v>217</v>
      </c>
      <c r="AF38" s="2" t="s">
        <v>221</v>
      </c>
      <c r="AG38" s="2"/>
      <c r="AH38" s="2"/>
    </row>
    <row r="39" spans="1:34" ht="15">
      <c r="A39" s="17">
        <v>90000066</v>
      </c>
      <c r="B39" s="2" t="s">
        <v>222</v>
      </c>
      <c r="C39" s="2" t="s">
        <v>195</v>
      </c>
      <c r="D39" s="3">
        <v>2017</v>
      </c>
      <c r="E39" s="2">
        <v>41</v>
      </c>
      <c r="F39" s="10" t="s">
        <v>146</v>
      </c>
      <c r="G39" s="2" t="s">
        <v>194</v>
      </c>
      <c r="H39" s="2" t="s">
        <v>193</v>
      </c>
      <c r="I39" s="4">
        <v>17520.512396694216</v>
      </c>
      <c r="J39" s="4">
        <v>21199.82</v>
      </c>
      <c r="K39" s="4"/>
      <c r="L39" s="2"/>
      <c r="M39" s="20" t="s">
        <v>229</v>
      </c>
      <c r="N39" s="10" t="s">
        <v>168</v>
      </c>
      <c r="O39" s="10" t="s">
        <v>183</v>
      </c>
      <c r="P39" s="7" t="s">
        <v>221</v>
      </c>
      <c r="Q39" s="10" t="s">
        <v>217</v>
      </c>
      <c r="R39" s="10" t="s">
        <v>200</v>
      </c>
      <c r="S39" s="2"/>
      <c r="T39" s="2"/>
      <c r="U39" s="12">
        <v>42807</v>
      </c>
      <c r="V39" s="12">
        <v>42807</v>
      </c>
      <c r="W39" s="12">
        <v>42807</v>
      </c>
      <c r="X39" s="13">
        <v>43098</v>
      </c>
      <c r="Y39" s="3"/>
      <c r="Z39" s="3"/>
      <c r="AA39" s="3"/>
      <c r="AB39" s="4">
        <f t="shared" si="3"/>
        <v>17520.512396694216</v>
      </c>
      <c r="AC39" s="8">
        <v>21199.82</v>
      </c>
      <c r="AD39" s="2">
        <v>21</v>
      </c>
      <c r="AE39" s="19" t="s">
        <v>217</v>
      </c>
      <c r="AF39" s="2" t="s">
        <v>221</v>
      </c>
      <c r="AG39" s="2"/>
      <c r="AH39" s="2"/>
    </row>
    <row r="40" spans="1:34" ht="15">
      <c r="A40" s="17">
        <v>90000066</v>
      </c>
      <c r="B40" s="2" t="s">
        <v>222</v>
      </c>
      <c r="C40" s="2" t="s">
        <v>195</v>
      </c>
      <c r="D40" s="3">
        <v>2017</v>
      </c>
      <c r="E40" s="2">
        <v>42</v>
      </c>
      <c r="F40" s="10" t="s">
        <v>147</v>
      </c>
      <c r="G40" s="2" t="s">
        <v>194</v>
      </c>
      <c r="H40" s="2" t="s">
        <v>193</v>
      </c>
      <c r="I40" s="4">
        <v>6500</v>
      </c>
      <c r="J40" s="4">
        <v>7865</v>
      </c>
      <c r="K40" s="4"/>
      <c r="L40" s="2"/>
      <c r="M40" s="20" t="s">
        <v>229</v>
      </c>
      <c r="N40" s="10" t="s">
        <v>169</v>
      </c>
      <c r="O40" s="10" t="s">
        <v>184</v>
      </c>
      <c r="P40" s="7" t="s">
        <v>221</v>
      </c>
      <c r="Q40" s="10" t="s">
        <v>217</v>
      </c>
      <c r="R40" s="10" t="s">
        <v>202</v>
      </c>
      <c r="S40" s="2"/>
      <c r="T40" s="2"/>
      <c r="U40" s="12">
        <v>42900</v>
      </c>
      <c r="V40" s="12">
        <v>42900</v>
      </c>
      <c r="W40" s="12">
        <v>42900</v>
      </c>
      <c r="X40" s="13">
        <v>42907</v>
      </c>
      <c r="Y40" s="3"/>
      <c r="Z40" s="3"/>
      <c r="AA40" s="3"/>
      <c r="AB40" s="4">
        <f t="shared" si="3"/>
        <v>6500</v>
      </c>
      <c r="AC40" s="8">
        <v>7865</v>
      </c>
      <c r="AD40" s="2">
        <v>21</v>
      </c>
      <c r="AE40" s="19" t="s">
        <v>217</v>
      </c>
      <c r="AF40" s="2" t="s">
        <v>221</v>
      </c>
      <c r="AG40" s="2"/>
      <c r="AH40" s="2"/>
    </row>
    <row r="41" spans="1:34" ht="15">
      <c r="A41" s="17">
        <v>90000066</v>
      </c>
      <c r="B41" s="2" t="s">
        <v>222</v>
      </c>
      <c r="C41" s="2" t="s">
        <v>196</v>
      </c>
      <c r="D41" s="3">
        <v>2017</v>
      </c>
      <c r="E41" s="2">
        <v>43</v>
      </c>
      <c r="F41" s="10" t="s">
        <v>148</v>
      </c>
      <c r="G41" s="2" t="s">
        <v>194</v>
      </c>
      <c r="H41" s="2" t="s">
        <v>193</v>
      </c>
      <c r="I41" s="4">
        <v>5087.743801652893</v>
      </c>
      <c r="J41" s="4">
        <v>6156.170000000001</v>
      </c>
      <c r="K41" s="4"/>
      <c r="L41" s="2" t="s">
        <v>225</v>
      </c>
      <c r="M41" s="20" t="s">
        <v>228</v>
      </c>
      <c r="N41" s="10" t="s">
        <v>170</v>
      </c>
      <c r="O41" s="10" t="s">
        <v>185</v>
      </c>
      <c r="P41" s="7" t="s">
        <v>221</v>
      </c>
      <c r="Q41" s="10" t="s">
        <v>217</v>
      </c>
      <c r="R41" s="10" t="s">
        <v>199</v>
      </c>
      <c r="S41" s="2"/>
      <c r="T41" s="2"/>
      <c r="U41" s="12">
        <v>42900</v>
      </c>
      <c r="V41" s="12">
        <v>42900</v>
      </c>
      <c r="W41" s="12">
        <v>42900</v>
      </c>
      <c r="X41" s="13">
        <v>43098</v>
      </c>
      <c r="Y41" s="3"/>
      <c r="Z41" s="3"/>
      <c r="AA41" s="3"/>
      <c r="AB41" s="4">
        <f aca="true" t="shared" si="4" ref="AB41:AB49">AC41/1.21</f>
        <v>5087.743801652893</v>
      </c>
      <c r="AC41" s="8">
        <v>6156.170000000001</v>
      </c>
      <c r="AD41" s="2">
        <v>21</v>
      </c>
      <c r="AE41" s="19" t="s">
        <v>217</v>
      </c>
      <c r="AF41" s="2" t="s">
        <v>221</v>
      </c>
      <c r="AG41" s="2"/>
      <c r="AH41" s="2"/>
    </row>
    <row r="42" spans="1:34" ht="15">
      <c r="A42" s="17">
        <v>90000066</v>
      </c>
      <c r="B42" s="2" t="s">
        <v>222</v>
      </c>
      <c r="C42" s="2" t="s">
        <v>195</v>
      </c>
      <c r="D42" s="3">
        <v>2017</v>
      </c>
      <c r="E42" s="2">
        <v>44</v>
      </c>
      <c r="F42" s="11" t="s">
        <v>149</v>
      </c>
      <c r="G42" s="2" t="s">
        <v>194</v>
      </c>
      <c r="H42" s="2" t="s">
        <v>193</v>
      </c>
      <c r="I42" s="4">
        <v>16631.23140495868</v>
      </c>
      <c r="J42" s="4">
        <v>20123.79</v>
      </c>
      <c r="K42" s="4"/>
      <c r="L42" s="2"/>
      <c r="M42" s="20" t="s">
        <v>230</v>
      </c>
      <c r="N42" s="11" t="s">
        <v>171</v>
      </c>
      <c r="O42" s="11" t="s">
        <v>186</v>
      </c>
      <c r="P42" s="7" t="s">
        <v>221</v>
      </c>
      <c r="Q42" s="10" t="s">
        <v>217</v>
      </c>
      <c r="R42" s="10" t="s">
        <v>201</v>
      </c>
      <c r="S42" s="2"/>
      <c r="T42" s="2"/>
      <c r="U42" s="12">
        <v>42752</v>
      </c>
      <c r="V42" s="12">
        <v>42752</v>
      </c>
      <c r="W42" s="12">
        <v>42752</v>
      </c>
      <c r="X42" s="13">
        <v>43099</v>
      </c>
      <c r="Y42" s="3"/>
      <c r="Z42" s="3"/>
      <c r="AA42" s="3"/>
      <c r="AB42" s="4">
        <f t="shared" si="4"/>
        <v>16631.23140495868</v>
      </c>
      <c r="AC42" s="8">
        <v>20123.79</v>
      </c>
      <c r="AD42" s="2">
        <v>21</v>
      </c>
      <c r="AE42" s="19" t="s">
        <v>217</v>
      </c>
      <c r="AF42" s="2" t="s">
        <v>221</v>
      </c>
      <c r="AG42" s="2"/>
      <c r="AH42" s="2"/>
    </row>
    <row r="43" spans="1:34" ht="15">
      <c r="A43" s="17">
        <v>90000066</v>
      </c>
      <c r="B43" s="2" t="s">
        <v>222</v>
      </c>
      <c r="C43" s="2" t="s">
        <v>195</v>
      </c>
      <c r="D43" s="3">
        <v>2017</v>
      </c>
      <c r="E43" s="2">
        <v>45</v>
      </c>
      <c r="F43" s="10" t="s">
        <v>150</v>
      </c>
      <c r="G43" s="2" t="s">
        <v>194</v>
      </c>
      <c r="H43" s="2" t="s">
        <v>193</v>
      </c>
      <c r="I43" s="4">
        <v>5957.00826446281</v>
      </c>
      <c r="J43" s="4">
        <v>7207.98</v>
      </c>
      <c r="K43" s="4"/>
      <c r="L43" s="2"/>
      <c r="M43" s="20" t="s">
        <v>230</v>
      </c>
      <c r="N43" s="10" t="s">
        <v>171</v>
      </c>
      <c r="O43" s="10" t="s">
        <v>186</v>
      </c>
      <c r="P43" s="7" t="s">
        <v>221</v>
      </c>
      <c r="Q43" s="10" t="s">
        <v>217</v>
      </c>
      <c r="R43" s="10" t="s">
        <v>201</v>
      </c>
      <c r="S43" s="2"/>
      <c r="T43" s="2"/>
      <c r="U43" s="12">
        <v>42800</v>
      </c>
      <c r="V43" s="12">
        <v>42800</v>
      </c>
      <c r="W43" s="12">
        <v>42800</v>
      </c>
      <c r="X43" s="13">
        <v>42965</v>
      </c>
      <c r="Y43" s="3"/>
      <c r="Z43" s="3"/>
      <c r="AA43" s="3"/>
      <c r="AB43" s="4">
        <f t="shared" si="4"/>
        <v>5957.00826446281</v>
      </c>
      <c r="AC43" s="8">
        <v>7207.98</v>
      </c>
      <c r="AD43" s="2">
        <v>21</v>
      </c>
      <c r="AE43" s="19" t="s">
        <v>217</v>
      </c>
      <c r="AF43" s="2" t="s">
        <v>221</v>
      </c>
      <c r="AG43" s="2"/>
      <c r="AH43" s="2"/>
    </row>
    <row r="44" spans="1:34" ht="15">
      <c r="A44" s="17">
        <v>90000066</v>
      </c>
      <c r="B44" s="2" t="s">
        <v>222</v>
      </c>
      <c r="C44" s="2" t="s">
        <v>195</v>
      </c>
      <c r="D44" s="3">
        <v>2017</v>
      </c>
      <c r="E44" s="2">
        <v>46</v>
      </c>
      <c r="F44" s="10" t="s">
        <v>151</v>
      </c>
      <c r="G44" s="2" t="s">
        <v>194</v>
      </c>
      <c r="H44" s="2" t="s">
        <v>193</v>
      </c>
      <c r="I44" s="4">
        <v>10496.694214876034</v>
      </c>
      <c r="J44" s="4">
        <v>12701</v>
      </c>
      <c r="K44" s="4"/>
      <c r="L44" s="2"/>
      <c r="M44" s="20" t="s">
        <v>230</v>
      </c>
      <c r="N44" s="10" t="s">
        <v>171</v>
      </c>
      <c r="O44" s="10" t="s">
        <v>186</v>
      </c>
      <c r="P44" s="7" t="s">
        <v>221</v>
      </c>
      <c r="Q44" s="10" t="s">
        <v>217</v>
      </c>
      <c r="R44" s="10" t="s">
        <v>201</v>
      </c>
      <c r="S44" s="2"/>
      <c r="T44" s="2"/>
      <c r="U44" s="12">
        <v>42800</v>
      </c>
      <c r="V44" s="12">
        <v>42800</v>
      </c>
      <c r="W44" s="12">
        <v>42800</v>
      </c>
      <c r="X44" s="13">
        <v>42935</v>
      </c>
      <c r="Y44" s="3"/>
      <c r="Z44" s="3"/>
      <c r="AA44" s="3"/>
      <c r="AB44" s="4">
        <f t="shared" si="4"/>
        <v>10496.694214876034</v>
      </c>
      <c r="AC44" s="8">
        <v>12701</v>
      </c>
      <c r="AD44" s="2">
        <v>21</v>
      </c>
      <c r="AE44" s="19" t="s">
        <v>217</v>
      </c>
      <c r="AF44" s="2" t="s">
        <v>221</v>
      </c>
      <c r="AG44" s="2"/>
      <c r="AH44" s="2"/>
    </row>
    <row r="45" spans="1:34" ht="15">
      <c r="A45" s="17">
        <v>90000066</v>
      </c>
      <c r="B45" s="2" t="s">
        <v>222</v>
      </c>
      <c r="C45" s="2" t="s">
        <v>195</v>
      </c>
      <c r="D45" s="3">
        <v>2017</v>
      </c>
      <c r="E45" s="2">
        <v>47</v>
      </c>
      <c r="F45" s="10" t="s">
        <v>152</v>
      </c>
      <c r="G45" s="2" t="s">
        <v>194</v>
      </c>
      <c r="H45" s="2" t="s">
        <v>193</v>
      </c>
      <c r="I45" s="4">
        <v>14374.677685950413</v>
      </c>
      <c r="J45" s="4">
        <v>17393.36</v>
      </c>
      <c r="K45" s="4"/>
      <c r="L45" s="2"/>
      <c r="M45" s="20" t="s">
        <v>230</v>
      </c>
      <c r="N45" s="10" t="s">
        <v>171</v>
      </c>
      <c r="O45" s="10" t="s">
        <v>186</v>
      </c>
      <c r="P45" s="7" t="s">
        <v>221</v>
      </c>
      <c r="Q45" s="10" t="s">
        <v>217</v>
      </c>
      <c r="R45" s="10" t="s">
        <v>201</v>
      </c>
      <c r="S45" s="2"/>
      <c r="T45" s="2"/>
      <c r="U45" s="12">
        <v>42800</v>
      </c>
      <c r="V45" s="12">
        <v>42800</v>
      </c>
      <c r="W45" s="12">
        <v>42800</v>
      </c>
      <c r="X45" s="13">
        <v>43098</v>
      </c>
      <c r="Y45" s="3"/>
      <c r="Z45" s="3"/>
      <c r="AA45" s="3"/>
      <c r="AB45" s="4">
        <f t="shared" si="4"/>
        <v>14374.677685950413</v>
      </c>
      <c r="AC45" s="8">
        <v>17393.36</v>
      </c>
      <c r="AD45" s="2">
        <v>21</v>
      </c>
      <c r="AE45" s="19" t="s">
        <v>217</v>
      </c>
      <c r="AF45" s="2" t="s">
        <v>221</v>
      </c>
      <c r="AG45" s="2"/>
      <c r="AH45" s="2"/>
    </row>
    <row r="46" spans="1:34" ht="15">
      <c r="A46" s="17">
        <v>90000066</v>
      </c>
      <c r="B46" s="2" t="s">
        <v>222</v>
      </c>
      <c r="C46" s="2" t="s">
        <v>195</v>
      </c>
      <c r="D46" s="3">
        <v>2017</v>
      </c>
      <c r="E46" s="2">
        <v>48</v>
      </c>
      <c r="F46" s="10" t="s">
        <v>153</v>
      </c>
      <c r="G46" s="2" t="s">
        <v>194</v>
      </c>
      <c r="H46" s="2" t="s">
        <v>193</v>
      </c>
      <c r="I46" s="4">
        <v>7552.793388429752</v>
      </c>
      <c r="J46" s="4">
        <v>9138.88</v>
      </c>
      <c r="K46" s="4"/>
      <c r="L46" s="2"/>
      <c r="M46" s="20" t="s">
        <v>230</v>
      </c>
      <c r="N46" s="10" t="s">
        <v>171</v>
      </c>
      <c r="O46" s="10" t="s">
        <v>186</v>
      </c>
      <c r="P46" s="7" t="s">
        <v>221</v>
      </c>
      <c r="Q46" s="10" t="s">
        <v>217</v>
      </c>
      <c r="R46" s="10" t="s">
        <v>201</v>
      </c>
      <c r="S46" s="2"/>
      <c r="T46" s="2"/>
      <c r="U46" s="12">
        <v>42736</v>
      </c>
      <c r="V46" s="12">
        <v>42736</v>
      </c>
      <c r="W46" s="12">
        <v>42736</v>
      </c>
      <c r="X46" s="13">
        <v>42907</v>
      </c>
      <c r="Y46" s="3"/>
      <c r="Z46" s="3"/>
      <c r="AA46" s="3"/>
      <c r="AB46" s="4">
        <f t="shared" si="4"/>
        <v>7552.793388429752</v>
      </c>
      <c r="AC46" s="8">
        <v>9138.88</v>
      </c>
      <c r="AD46" s="2">
        <v>21</v>
      </c>
      <c r="AE46" s="19" t="s">
        <v>217</v>
      </c>
      <c r="AF46" s="2" t="s">
        <v>221</v>
      </c>
      <c r="AG46" s="2"/>
      <c r="AH46" s="2"/>
    </row>
    <row r="47" spans="1:34" ht="15">
      <c r="A47" s="17">
        <v>90000066</v>
      </c>
      <c r="B47" s="2" t="s">
        <v>222</v>
      </c>
      <c r="C47" s="2" t="s">
        <v>195</v>
      </c>
      <c r="D47" s="3">
        <v>2017</v>
      </c>
      <c r="E47" s="2">
        <v>49</v>
      </c>
      <c r="F47" s="10" t="s">
        <v>154</v>
      </c>
      <c r="G47" s="2" t="s">
        <v>194</v>
      </c>
      <c r="H47" s="2" t="s">
        <v>193</v>
      </c>
      <c r="I47" s="4">
        <v>11439.677685950413</v>
      </c>
      <c r="J47" s="4">
        <v>13842.01</v>
      </c>
      <c r="K47" s="4"/>
      <c r="L47" s="2"/>
      <c r="M47" s="20" t="s">
        <v>230</v>
      </c>
      <c r="N47" s="10" t="s">
        <v>171</v>
      </c>
      <c r="O47" s="10" t="s">
        <v>186</v>
      </c>
      <c r="P47" s="7" t="s">
        <v>221</v>
      </c>
      <c r="Q47" s="10" t="s">
        <v>217</v>
      </c>
      <c r="R47" s="10" t="s">
        <v>201</v>
      </c>
      <c r="S47" s="2"/>
      <c r="T47" s="2"/>
      <c r="U47" s="12">
        <v>42822</v>
      </c>
      <c r="V47" s="12">
        <v>42822</v>
      </c>
      <c r="W47" s="12">
        <v>42822</v>
      </c>
      <c r="X47" s="13">
        <v>43098</v>
      </c>
      <c r="Y47" s="3"/>
      <c r="Z47" s="3"/>
      <c r="AA47" s="3"/>
      <c r="AB47" s="4">
        <f t="shared" si="4"/>
        <v>11439.677685950413</v>
      </c>
      <c r="AC47" s="8">
        <v>13842.01</v>
      </c>
      <c r="AD47" s="2">
        <v>21</v>
      </c>
      <c r="AE47" s="19" t="s">
        <v>217</v>
      </c>
      <c r="AF47" s="2" t="s">
        <v>221</v>
      </c>
      <c r="AG47" s="2"/>
      <c r="AH47" s="2"/>
    </row>
    <row r="48" spans="1:34" ht="15">
      <c r="A48" s="17">
        <v>90000066</v>
      </c>
      <c r="B48" s="2" t="s">
        <v>222</v>
      </c>
      <c r="C48" s="2" t="s">
        <v>195</v>
      </c>
      <c r="D48" s="3">
        <v>2017</v>
      </c>
      <c r="E48" s="2">
        <v>50</v>
      </c>
      <c r="F48" s="10" t="s">
        <v>155</v>
      </c>
      <c r="G48" s="2" t="s">
        <v>194</v>
      </c>
      <c r="H48" s="2" t="s">
        <v>193</v>
      </c>
      <c r="I48" s="4">
        <v>14279.413223140496</v>
      </c>
      <c r="J48" s="4">
        <v>17278.09</v>
      </c>
      <c r="K48" s="4"/>
      <c r="L48" s="2"/>
      <c r="M48" s="20" t="s">
        <v>230</v>
      </c>
      <c r="N48" s="10" t="s">
        <v>171</v>
      </c>
      <c r="O48" s="10" t="s">
        <v>186</v>
      </c>
      <c r="P48" s="7" t="s">
        <v>221</v>
      </c>
      <c r="Q48" s="10" t="s">
        <v>217</v>
      </c>
      <c r="R48" s="10" t="s">
        <v>201</v>
      </c>
      <c r="S48" s="2"/>
      <c r="T48" s="2"/>
      <c r="U48" s="12">
        <v>42926</v>
      </c>
      <c r="V48" s="12">
        <v>42926</v>
      </c>
      <c r="W48" s="12">
        <v>42926</v>
      </c>
      <c r="X48" s="13">
        <v>43099</v>
      </c>
      <c r="Y48" s="3"/>
      <c r="Z48" s="3"/>
      <c r="AA48" s="3"/>
      <c r="AB48" s="4">
        <f t="shared" si="4"/>
        <v>14279.413223140496</v>
      </c>
      <c r="AC48" s="8">
        <v>17278.09</v>
      </c>
      <c r="AD48" s="2">
        <v>21</v>
      </c>
      <c r="AE48" s="19" t="s">
        <v>217</v>
      </c>
      <c r="AF48" s="2" t="s">
        <v>221</v>
      </c>
      <c r="AG48" s="2"/>
      <c r="AH48" s="2"/>
    </row>
    <row r="49" spans="1:34" ht="15">
      <c r="A49" s="17">
        <v>90000066</v>
      </c>
      <c r="B49" s="2" t="s">
        <v>222</v>
      </c>
      <c r="C49" s="2" t="s">
        <v>196</v>
      </c>
      <c r="D49" s="3">
        <v>2017</v>
      </c>
      <c r="E49" s="2">
        <v>51</v>
      </c>
      <c r="F49" s="10" t="s">
        <v>156</v>
      </c>
      <c r="G49" s="2" t="s">
        <v>194</v>
      </c>
      <c r="H49" s="16" t="s">
        <v>193</v>
      </c>
      <c r="I49" s="4">
        <v>5377.404958677686</v>
      </c>
      <c r="J49" s="4">
        <v>6506.66</v>
      </c>
      <c r="K49" s="4"/>
      <c r="L49" s="2" t="s">
        <v>197</v>
      </c>
      <c r="M49" s="20" t="s">
        <v>228</v>
      </c>
      <c r="N49" s="10" t="s">
        <v>172</v>
      </c>
      <c r="O49" s="10" t="s">
        <v>187</v>
      </c>
      <c r="P49" s="7" t="s">
        <v>221</v>
      </c>
      <c r="Q49" s="10" t="s">
        <v>217</v>
      </c>
      <c r="R49" s="10" t="s">
        <v>199</v>
      </c>
      <c r="S49" s="2"/>
      <c r="T49" s="2"/>
      <c r="U49" s="12">
        <v>42779</v>
      </c>
      <c r="V49" s="12">
        <v>42779</v>
      </c>
      <c r="W49" s="12">
        <v>42779</v>
      </c>
      <c r="X49" s="13">
        <v>43090</v>
      </c>
      <c r="Y49" s="3"/>
      <c r="Z49" s="3"/>
      <c r="AA49" s="3"/>
      <c r="AB49" s="4">
        <f t="shared" si="4"/>
        <v>5377.404958677686</v>
      </c>
      <c r="AC49" s="8">
        <v>6506.66</v>
      </c>
      <c r="AD49" s="2">
        <v>21</v>
      </c>
      <c r="AE49" s="19" t="s">
        <v>217</v>
      </c>
      <c r="AF49" s="2" t="s">
        <v>221</v>
      </c>
      <c r="AG49" s="2"/>
      <c r="AH49" s="2"/>
    </row>
    <row r="50" spans="1:34" ht="15">
      <c r="A50" s="17">
        <v>90000066</v>
      </c>
      <c r="B50" s="2" t="s">
        <v>222</v>
      </c>
      <c r="C50" s="2" t="s">
        <v>198</v>
      </c>
      <c r="D50" s="3">
        <v>2017</v>
      </c>
      <c r="E50" s="2">
        <v>52</v>
      </c>
      <c r="F50" s="10" t="s">
        <v>157</v>
      </c>
      <c r="G50" s="2" t="s">
        <v>194</v>
      </c>
      <c r="H50" s="16" t="s">
        <v>193</v>
      </c>
      <c r="I50" s="4">
        <v>17794.15702479339</v>
      </c>
      <c r="J50" s="4">
        <v>21530.93</v>
      </c>
      <c r="K50" s="4"/>
      <c r="L50" s="2"/>
      <c r="M50" s="20" t="s">
        <v>228</v>
      </c>
      <c r="N50" s="10" t="s">
        <v>173</v>
      </c>
      <c r="O50" s="10" t="s">
        <v>188</v>
      </c>
      <c r="P50" s="7" t="s">
        <v>221</v>
      </c>
      <c r="Q50" s="10" t="s">
        <v>217</v>
      </c>
      <c r="R50" s="10" t="s">
        <v>205</v>
      </c>
      <c r="S50" s="2"/>
      <c r="T50" s="2"/>
      <c r="U50" s="12">
        <v>42870</v>
      </c>
      <c r="V50" s="12">
        <v>42870</v>
      </c>
      <c r="W50" s="12">
        <v>42870</v>
      </c>
      <c r="X50" s="13">
        <v>42965</v>
      </c>
      <c r="Y50" s="3"/>
      <c r="Z50" s="3"/>
      <c r="AA50" s="3"/>
      <c r="AB50" s="4">
        <f aca="true" t="shared" si="5" ref="AB50:AB55">AC50/1.21</f>
        <v>17794.15702479339</v>
      </c>
      <c r="AC50" s="8">
        <v>21530.93</v>
      </c>
      <c r="AD50" s="2">
        <v>21</v>
      </c>
      <c r="AE50" s="19" t="s">
        <v>217</v>
      </c>
      <c r="AF50" s="2" t="s">
        <v>221</v>
      </c>
      <c r="AG50" s="2"/>
      <c r="AH50" s="2"/>
    </row>
    <row r="51" spans="1:34" ht="15">
      <c r="A51" s="17">
        <v>90000066</v>
      </c>
      <c r="B51" s="2" t="s">
        <v>222</v>
      </c>
      <c r="C51" s="2" t="s">
        <v>195</v>
      </c>
      <c r="D51" s="3">
        <v>2017</v>
      </c>
      <c r="E51" s="2">
        <v>53</v>
      </c>
      <c r="F51" s="10" t="s">
        <v>158</v>
      </c>
      <c r="G51" s="2" t="s">
        <v>194</v>
      </c>
      <c r="H51" s="16" t="s">
        <v>193</v>
      </c>
      <c r="I51" s="4">
        <v>5200</v>
      </c>
      <c r="J51" s="4">
        <v>6292</v>
      </c>
      <c r="K51" s="4"/>
      <c r="L51" s="2"/>
      <c r="M51" s="20" t="s">
        <v>231</v>
      </c>
      <c r="N51" s="10" t="s">
        <v>174</v>
      </c>
      <c r="O51" s="10" t="s">
        <v>189</v>
      </c>
      <c r="P51" s="7" t="s">
        <v>221</v>
      </c>
      <c r="Q51" s="10" t="s">
        <v>220</v>
      </c>
      <c r="R51" s="10" t="s">
        <v>203</v>
      </c>
      <c r="S51" s="2"/>
      <c r="T51" s="2"/>
      <c r="U51" s="12">
        <v>42765</v>
      </c>
      <c r="V51" s="12">
        <v>42765</v>
      </c>
      <c r="W51" s="12">
        <v>42765</v>
      </c>
      <c r="X51" s="13">
        <v>43090</v>
      </c>
      <c r="Y51" s="3"/>
      <c r="Z51" s="3"/>
      <c r="AA51" s="3"/>
      <c r="AB51" s="4">
        <f t="shared" si="5"/>
        <v>5200</v>
      </c>
      <c r="AC51" s="8">
        <v>6292</v>
      </c>
      <c r="AD51" s="2">
        <v>21</v>
      </c>
      <c r="AE51" s="19" t="s">
        <v>217</v>
      </c>
      <c r="AF51" s="2" t="s">
        <v>221</v>
      </c>
      <c r="AG51" s="2"/>
      <c r="AH51" s="2"/>
    </row>
    <row r="52" spans="1:34" ht="15">
      <c r="A52" s="17">
        <v>90000066</v>
      </c>
      <c r="B52" s="2" t="s">
        <v>222</v>
      </c>
      <c r="C52" s="2" t="s">
        <v>195</v>
      </c>
      <c r="D52" s="3">
        <v>2017</v>
      </c>
      <c r="E52" s="2">
        <v>55</v>
      </c>
      <c r="F52" s="10" t="s">
        <v>159</v>
      </c>
      <c r="G52" s="2" t="s">
        <v>194</v>
      </c>
      <c r="H52" s="16" t="s">
        <v>193</v>
      </c>
      <c r="I52" s="4">
        <v>6353.404958677686</v>
      </c>
      <c r="J52" s="4">
        <v>7687.620000000001</v>
      </c>
      <c r="K52" s="4"/>
      <c r="L52" s="2"/>
      <c r="M52" s="20" t="s">
        <v>230</v>
      </c>
      <c r="N52" s="10" t="s">
        <v>175</v>
      </c>
      <c r="O52" s="10" t="s">
        <v>190</v>
      </c>
      <c r="P52" s="7" t="s">
        <v>221</v>
      </c>
      <c r="Q52" s="10" t="s">
        <v>217</v>
      </c>
      <c r="R52" s="10" t="s">
        <v>204</v>
      </c>
      <c r="S52" s="2"/>
      <c r="T52" s="2"/>
      <c r="U52" s="12">
        <v>42775</v>
      </c>
      <c r="V52" s="12">
        <v>42775</v>
      </c>
      <c r="W52" s="12">
        <v>42775</v>
      </c>
      <c r="X52" s="13">
        <v>43090</v>
      </c>
      <c r="Y52" s="3"/>
      <c r="Z52" s="3"/>
      <c r="AA52" s="3"/>
      <c r="AB52" s="4">
        <f t="shared" si="5"/>
        <v>6353.404958677686</v>
      </c>
      <c r="AC52" s="8">
        <v>7687.620000000001</v>
      </c>
      <c r="AD52" s="2">
        <v>21</v>
      </c>
      <c r="AE52" s="19" t="s">
        <v>217</v>
      </c>
      <c r="AF52" s="2" t="s">
        <v>221</v>
      </c>
      <c r="AG52" s="2"/>
      <c r="AH52" s="2"/>
    </row>
    <row r="53" spans="1:34" ht="15">
      <c r="A53" s="17">
        <v>90000066</v>
      </c>
      <c r="B53" s="2" t="s">
        <v>222</v>
      </c>
      <c r="C53" s="2" t="s">
        <v>195</v>
      </c>
      <c r="D53" s="3">
        <v>2017</v>
      </c>
      <c r="E53" s="2">
        <v>56</v>
      </c>
      <c r="F53" s="10" t="s">
        <v>160</v>
      </c>
      <c r="G53" s="2" t="s">
        <v>194</v>
      </c>
      <c r="H53" s="16" t="s">
        <v>193</v>
      </c>
      <c r="I53" s="4">
        <v>6382.123966942149</v>
      </c>
      <c r="J53" s="4">
        <v>7722.370000000001</v>
      </c>
      <c r="K53" s="4"/>
      <c r="L53" s="2"/>
      <c r="M53" s="20" t="s">
        <v>230</v>
      </c>
      <c r="N53" s="10" t="s">
        <v>175</v>
      </c>
      <c r="O53" s="10" t="s">
        <v>190</v>
      </c>
      <c r="P53" s="7" t="s">
        <v>221</v>
      </c>
      <c r="Q53" s="10" t="s">
        <v>217</v>
      </c>
      <c r="R53" s="10" t="s">
        <v>204</v>
      </c>
      <c r="S53" s="2"/>
      <c r="T53" s="2"/>
      <c r="U53" s="12">
        <v>42898</v>
      </c>
      <c r="V53" s="12">
        <v>42898</v>
      </c>
      <c r="W53" s="12">
        <v>42898</v>
      </c>
      <c r="X53" s="13">
        <v>43061</v>
      </c>
      <c r="Y53" s="3"/>
      <c r="Z53" s="3"/>
      <c r="AA53" s="3"/>
      <c r="AB53" s="4">
        <f t="shared" si="5"/>
        <v>6382.123966942149</v>
      </c>
      <c r="AC53" s="8">
        <v>7722.370000000001</v>
      </c>
      <c r="AD53" s="2">
        <v>21</v>
      </c>
      <c r="AE53" s="19" t="s">
        <v>217</v>
      </c>
      <c r="AF53" s="2" t="s">
        <v>221</v>
      </c>
      <c r="AG53" s="2"/>
      <c r="AH53" s="2"/>
    </row>
    <row r="54" spans="1:34" ht="15">
      <c r="A54" s="17">
        <v>90000066</v>
      </c>
      <c r="B54" s="2" t="s">
        <v>222</v>
      </c>
      <c r="C54" s="2" t="s">
        <v>195</v>
      </c>
      <c r="D54" s="3">
        <v>2017</v>
      </c>
      <c r="E54" s="2">
        <v>57</v>
      </c>
      <c r="F54" s="10" t="s">
        <v>161</v>
      </c>
      <c r="G54" s="2" t="s">
        <v>194</v>
      </c>
      <c r="H54" s="16" t="s">
        <v>193</v>
      </c>
      <c r="I54" s="4">
        <v>9918</v>
      </c>
      <c r="J54" s="4">
        <v>12000.78</v>
      </c>
      <c r="K54" s="4"/>
      <c r="L54" s="2"/>
      <c r="M54" s="20" t="s">
        <v>230</v>
      </c>
      <c r="N54" s="10" t="s">
        <v>176</v>
      </c>
      <c r="O54" s="10" t="s">
        <v>191</v>
      </c>
      <c r="P54" s="7" t="s">
        <v>221</v>
      </c>
      <c r="Q54" s="10" t="s">
        <v>217</v>
      </c>
      <c r="R54" s="10" t="s">
        <v>201</v>
      </c>
      <c r="S54" s="2"/>
      <c r="T54" s="2"/>
      <c r="U54" s="12">
        <v>42752</v>
      </c>
      <c r="V54" s="12">
        <v>42752</v>
      </c>
      <c r="W54" s="12">
        <v>42752</v>
      </c>
      <c r="X54" s="13">
        <v>42935</v>
      </c>
      <c r="Y54" s="3"/>
      <c r="Z54" s="3"/>
      <c r="AA54" s="3"/>
      <c r="AB54" s="4">
        <f t="shared" si="5"/>
        <v>9918</v>
      </c>
      <c r="AC54" s="8">
        <v>12000.78</v>
      </c>
      <c r="AD54" s="2">
        <v>21</v>
      </c>
      <c r="AE54" s="19" t="s">
        <v>217</v>
      </c>
      <c r="AF54" s="2" t="s">
        <v>221</v>
      </c>
      <c r="AG54" s="2"/>
      <c r="AH54" s="2"/>
    </row>
    <row r="55" spans="1:34" ht="15">
      <c r="A55" s="17">
        <v>90000066</v>
      </c>
      <c r="B55" s="2" t="s">
        <v>222</v>
      </c>
      <c r="C55" s="2" t="s">
        <v>195</v>
      </c>
      <c r="D55" s="3">
        <v>2017</v>
      </c>
      <c r="E55" s="2">
        <v>58</v>
      </c>
      <c r="F55" s="10" t="s">
        <v>162</v>
      </c>
      <c r="G55" s="2" t="s">
        <v>194</v>
      </c>
      <c r="H55" s="16" t="s">
        <v>193</v>
      </c>
      <c r="I55" s="4">
        <v>6078.677685950413</v>
      </c>
      <c r="J55" s="4">
        <v>7355.2</v>
      </c>
      <c r="K55" s="4"/>
      <c r="L55" s="2"/>
      <c r="M55" s="20" t="s">
        <v>228</v>
      </c>
      <c r="N55" s="10" t="s">
        <v>177</v>
      </c>
      <c r="O55" s="10" t="s">
        <v>192</v>
      </c>
      <c r="P55" s="7" t="s">
        <v>221</v>
      </c>
      <c r="Q55" s="10" t="s">
        <v>220</v>
      </c>
      <c r="R55" s="10" t="s">
        <v>203</v>
      </c>
      <c r="S55" s="2"/>
      <c r="T55" s="2"/>
      <c r="U55" s="12">
        <v>42900</v>
      </c>
      <c r="V55" s="12">
        <v>42900</v>
      </c>
      <c r="W55" s="12">
        <v>42900</v>
      </c>
      <c r="X55" s="13">
        <v>43090</v>
      </c>
      <c r="Y55" s="3"/>
      <c r="Z55" s="3"/>
      <c r="AA55" s="3"/>
      <c r="AB55" s="4">
        <f t="shared" si="5"/>
        <v>6078.677685950413</v>
      </c>
      <c r="AC55" s="8">
        <v>7355.2</v>
      </c>
      <c r="AD55" s="2">
        <v>21</v>
      </c>
      <c r="AE55" s="19" t="s">
        <v>217</v>
      </c>
      <c r="AF55" s="2" t="s">
        <v>221</v>
      </c>
      <c r="AG55" s="2"/>
      <c r="AH55" s="2"/>
    </row>
    <row r="56" ht="15">
      <c r="C56" s="18"/>
    </row>
  </sheetData>
  <sheetProtection insertRows="0" deleteRows="0"/>
  <dataValidations count="19">
    <dataValidation type="textLength" allowBlank="1" showInputMessage="1" showErrorMessage="1" errorTitle="Format erroni: expedient" error="La mida màxima permesa és de 43 caràcters" sqref="Q13 E2:E50 Q32 R11:R32 N10:O32">
      <formula1>1</formula1>
      <formula2>43</formula2>
    </dataValidation>
    <dataValidation allowBlank="1" showInputMessage="1" sqref="L1:M1"/>
    <dataValidation type="textLength" allowBlank="1" showInputMessage="1" showErrorMessage="1" errorTitle="Format erroni: Municipi NNNNN" error="El valor introduït no coincideix amb les restriccions definides: &#10;- 5 caràcters numèrics, el primer dels quals pot ser un 0" sqref="R2:R10">
      <formula1>5</formula1>
      <formula2>5</formula2>
    </dataValidation>
    <dataValidation type="textLength" showInputMessage="1" showErrorMessage="1" errorTitle="Format erroni: adjudicatari nif" error="La mida màxima permesa és de 15 caràcters" sqref="N2:N9">
      <formula1>1</formula1>
      <formula2>15</formula2>
    </dataValidation>
    <dataValidation type="textLength" showInputMessage="1" showErrorMessage="1" errorTitle="Format erroni: adjudicatari nom" error="La mida màxima permesa és de 700 caràcters" sqref="O2:O9 P2:P55">
      <formula1>1</formula1>
      <formula2>700</formula2>
    </dataValidation>
    <dataValidation type="date" allowBlank="1" showInputMessage="1" showErrorMessage="1" errorTitle="Format erroni: Data" error="El valor introduït no coincideix amb les restriccions definides: &#10;-Números separats per / per indicar el dia, mes i any, dd/mm/aaa &#10;-Valor comprés entre 2000 i 2030, ambdós inclosos." sqref="U2:X50">
      <formula1>36526</formula1>
      <formula2>47848</formula2>
    </dataValidation>
    <dataValidation type="date" allowBlank="1" showInputMessage="1" showErrorMessage="1" errorTitle="Format erroni: Data" error="El valor introduït no coincideix amb les restriccions definides: &#10;-Números separats per / per indicar el dia, mes i any, dd/mm/aaa  &#10;-Valor comprés entre 2000 i 2030, ambdós inclosos." sqref="AG2:AG50">
      <formula1>36526</formula1>
      <formula2>47848</formula2>
    </dataValidation>
    <dataValidation type="textLength" allowBlank="1" showInputMessage="1" showErrorMessage="1" errorTitle="Format erroni: Codi XXXXXXXX-Y" error="El valor introduït no coincideix amb les restriccions definides: &#10;- Les X poden tenir una mida màxima de 8 digits &#10;- Fent un total de 10 dígits de mida màxima amb ‘-Y’." sqref="T2:T50">
      <formula1>10</formula1>
      <formula2>10</formula2>
    </dataValidation>
    <dataValidation type="whole" allowBlank="1" showInputMessage="1" showErrorMessage="1" errorTitle="Format erroni: Número" error="El valor introduït no coincideix amb les restriccions definides:&#10; -Valor comprés entre 0 i 999 ambdós inclosos." sqref="AA2:AA50">
      <formula1>0</formula1>
      <formula2>999</formula2>
    </dataValidation>
    <dataValidation type="decimal" allowBlank="1" showInputMessage="1" showErrorMessage="1" errorTitle="Format erroni: Import" error="El valor introduït no coincideix amb les restriccions definides:&#10;-Númeric positiu de tipus decimal" sqref="AC2:AC50 K2:K50 AH2:AH50">
      <formula1>0</formula1>
      <formula2>9999999999999.99</formula2>
    </dataValidation>
    <dataValidation type="decimal" allowBlank="1" showInputMessage="1" showErrorMessage="1" errorTitle="Format erroni: Número" error="El valor introduït no coincideix amb les restriccions definides:&#10;-Valor comprés entre 0 i 999 ambdós inclosos." sqref="Y2:Y50">
      <formula1>0</formula1>
      <formula2>9999</formula2>
    </dataValidation>
    <dataValidation type="decimal" allowBlank="1" showInputMessage="1" showErrorMessage="1" errorTitle="Format erroni: Import" error="El valor introduït no coincideix amb les restriccions definides: &#10;-Numèric positiu de tipus decimal" sqref="I2:I50">
      <formula1>0</formula1>
      <formula2>9999999999999.99</formula2>
    </dataValidation>
    <dataValidation type="decimal" allowBlank="1" showInputMessage="1" showErrorMessage="1" errorTitle="Format erroni: Import" error="El valor introduït no coincideix amb les restriccions definides: &#10;-Numéric positiu de tipus decimal" sqref="J2:J50">
      <formula1>0</formula1>
      <formula2>9999999999999.99</formula2>
    </dataValidation>
    <dataValidation type="list" allowBlank="1" showInputMessage="1" showErrorMessage="1" errorTitle="Format erroni: Sí o No" error="El valor introduït no coincideix amb les restriccions definides:&#10;-Només pot ser Sí o No" sqref="H2:H50">
      <formula1>"Sí,No,"</formula1>
    </dataValidation>
    <dataValidation type="whole" allowBlank="1" showInputMessage="1" showErrorMessage="1" errorTitle="Format erroni: Número" error="El valor introduït no coincideix amb les restriccions definides:&#10;-Valor comprés entre 0 i 999 ambdós inclosos." sqref="Z2:Z50">
      <formula1>0</formula1>
      <formula2>999</formula2>
    </dataValidation>
    <dataValidation type="textLength" showInputMessage="1" showErrorMessage="1" errorTitle="Format erroni: descripció" error="La mida màxima permesa és de 2000 caràcters" sqref="F2:F50">
      <formula1>1</formula1>
      <formula2>2000</formula2>
    </dataValidation>
    <dataValidation type="whole" allowBlank="1" showInputMessage="1" showErrorMessage="1" errorTitle="Format erroni: Any" error="El valor induït no coincideix amb les restriccions definides:  &#10;-Numèric sencer de 4 caràcters.                     &#10;-Valor comprés entre 2000 i 2030, ambdós inclosos." sqref="D2:D55">
      <formula1>2000</formula1>
      <formula2>2030</formula2>
    </dataValidation>
    <dataValidation type="whole" allowBlank="1" showInputMessage="1" showErrorMessage="1" errorTitle="Format erroni: Número" error="El valor introduït no coincideix amb les restriccions definides: &#10;-Valor comprés entre 0 i 99 ambdos inclosos." sqref="AD2:AD55">
      <formula1>0</formula1>
      <formula2>99</formula2>
    </dataValidation>
    <dataValidation type="decimal" allowBlank="1" showInputMessage="1" showErrorMessage="1" errorTitle="Format erroni: Import" error="El valor introduït no coincideix amb les restriccions definides: &#10;-Númeric positiu de tipus decimal" sqref="AB2:AB55">
      <formula1>0</formula1>
      <formula2>9999999999999.99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"/>
  <sheetViews>
    <sheetView zoomScalePageLayoutView="0" workbookViewId="0" topLeftCell="A1">
      <selection activeCell="C1" sqref="C1"/>
    </sheetView>
  </sheetViews>
  <sheetFormatPr defaultColWidth="20.7109375" defaultRowHeight="15"/>
  <sheetData>
    <row r="1" spans="1:32" ht="51" customHeight="1">
      <c r="A1" s="1" t="s">
        <v>23</v>
      </c>
      <c r="B1" s="1" t="s">
        <v>24</v>
      </c>
      <c r="C1" s="1" t="s">
        <v>25</v>
      </c>
      <c r="D1" s="1" t="s">
        <v>26</v>
      </c>
      <c r="E1" s="1" t="s">
        <v>27</v>
      </c>
      <c r="F1" s="1" t="s">
        <v>28</v>
      </c>
      <c r="G1" s="1" t="s">
        <v>29</v>
      </c>
      <c r="H1" s="1" t="s">
        <v>30</v>
      </c>
      <c r="I1" s="1" t="s">
        <v>31</v>
      </c>
      <c r="J1" s="1" t="s">
        <v>32</v>
      </c>
      <c r="K1" s="1" t="s">
        <v>33</v>
      </c>
      <c r="L1" s="1" t="s">
        <v>55</v>
      </c>
      <c r="M1" s="1" t="s">
        <v>56</v>
      </c>
      <c r="N1" s="1" t="s">
        <v>34</v>
      </c>
      <c r="O1" s="1" t="s">
        <v>35</v>
      </c>
      <c r="P1" s="1" t="s">
        <v>36</v>
      </c>
      <c r="Q1" s="1" t="s">
        <v>37</v>
      </c>
      <c r="R1" s="1" t="s">
        <v>38</v>
      </c>
      <c r="S1" s="1" t="s">
        <v>52</v>
      </c>
      <c r="T1" s="1" t="s">
        <v>39</v>
      </c>
      <c r="U1" s="1" t="s">
        <v>50</v>
      </c>
      <c r="V1" s="1" t="s">
        <v>49</v>
      </c>
      <c r="W1" s="1" t="s">
        <v>48</v>
      </c>
      <c r="X1" s="1" t="s">
        <v>47</v>
      </c>
      <c r="Y1" s="1" t="s">
        <v>46</v>
      </c>
      <c r="Z1" s="1" t="s">
        <v>45</v>
      </c>
      <c r="AA1" s="1" t="s">
        <v>44</v>
      </c>
      <c r="AB1" s="1" t="s">
        <v>43</v>
      </c>
      <c r="AC1" s="1" t="s">
        <v>42</v>
      </c>
      <c r="AD1" s="1" t="s">
        <v>41</v>
      </c>
      <c r="AE1" s="1" t="s">
        <v>40</v>
      </c>
      <c r="AF1" s="1" t="s">
        <v>57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MCarmen Gomez</dc:creator>
  <cp:keywords/>
  <dc:description/>
  <cp:lastModifiedBy>MCarmen Gomez</cp:lastModifiedBy>
  <dcterms:created xsi:type="dcterms:W3CDTF">2016-08-08T17:17:41Z</dcterms:created>
  <dcterms:modified xsi:type="dcterms:W3CDTF">2018-02-19T10:59:36Z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84f2c4bb-e3f2-43b9-a607-92d2b27e4fb5</vt:lpwstr>
  </property>
</Properties>
</file>