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20340" windowHeight="38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<sst xmlns="http://schemas.openxmlformats.org/spreadsheetml/2006/main" count="96" uniqueCount="41">
  <si>
    <t>NOM</t>
  </si>
  <si>
    <t>CONCEPTES</t>
  </si>
  <si>
    <t>Dietes Meritades</t>
  </si>
  <si>
    <t>Dietes Abonades</t>
  </si>
  <si>
    <t>Despeses de Telefonia</t>
  </si>
  <si>
    <t>Total Despesa</t>
  </si>
  <si>
    <t>Fèlix Galceran</t>
  </si>
  <si>
    <t>Sílvia Vàzquez</t>
  </si>
  <si>
    <t>Alfons Molons</t>
  </si>
  <si>
    <t>Montserrat Carreras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</si>
  <si>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</si>
  <si>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</si>
  <si>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</si>
  <si>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</si>
  <si>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</si>
  <si>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</si>
  <si>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</si>
  <si>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</si>
  <si>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</si>
  <si>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batlle</t>
  </si>
  <si>
    <t>Felix Olivan</t>
  </si>
  <si>
    <t>regidora de govern</t>
  </si>
  <si>
    <t>Josep M. Ximenis</t>
  </si>
  <si>
    <t>Jèssica  Flores</t>
  </si>
  <si>
    <t xml:space="preserve"> regidora de govern</t>
  </si>
  <si>
    <t>regidor a l'oposició</t>
  </si>
  <si>
    <t>regidora a l'oposició</t>
  </si>
  <si>
    <t>Gener '14</t>
  </si>
  <si>
    <t>Febrer '14</t>
  </si>
  <si>
    <t>Març '14</t>
  </si>
  <si>
    <t>Abril '14</t>
  </si>
  <si>
    <t>Maig '14</t>
  </si>
  <si>
    <t>Juny '14</t>
  </si>
  <si>
    <t>Juliol '14</t>
  </si>
  <si>
    <t>Agost '14</t>
  </si>
  <si>
    <t>Setembre '14</t>
  </si>
  <si>
    <t>Octubre' 14</t>
  </si>
  <si>
    <t>Novembre '14</t>
  </si>
  <si>
    <t>Desembre '14</t>
  </si>
  <si>
    <t>TOTAL ACUMULAT '14</t>
  </si>
  <si>
    <t>Art. 38.3 BASES D'EXECUCIO DEL PRESSUPOST: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</si>
</sst>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46" applyFont="1" applyBorder="1" applyAlignment="1">
      <alignment horizontal="center"/>
    </xf>
    <xf numFmtId="43" fontId="3" fillId="0" borderId="13" xfId="46" applyFont="1" applyBorder="1" applyAlignment="1">
      <alignment horizontal="center"/>
    </xf>
    <xf numFmtId="43" fontId="4" fillId="0" borderId="13" xfId="46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4" xfId="46" applyFont="1" applyBorder="1" applyAlignment="1">
      <alignment horizontal="center"/>
    </xf>
    <xf numFmtId="43" fontId="5" fillId="0" borderId="0" xfId="46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43" fontId="3" fillId="34" borderId="12" xfId="46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46" applyFont="1" applyFill="1" applyBorder="1" applyAlignment="1">
      <alignment horizontal="center"/>
    </xf>
    <xf numFmtId="43" fontId="5" fillId="33" borderId="14" xfId="46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43" fontId="2" fillId="33" borderId="18" xfId="46" applyFont="1" applyFill="1" applyBorder="1" applyAlignment="1">
      <alignment horizontal="center"/>
    </xf>
    <xf numFmtId="43" fontId="2" fillId="33" borderId="18" xfId="46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18" xfId="46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4" fillId="0" borderId="12" xfId="46" applyFont="1" applyBorder="1" applyAlignment="1">
      <alignment horizontal="center"/>
    </xf>
    <xf numFmtId="4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43" fontId="42" fillId="0" borderId="14" xfId="46" applyFont="1" applyFill="1" applyBorder="1" applyAlignment="1">
      <alignment horizontal="center"/>
    </xf>
    <xf numFmtId="43" fontId="42" fillId="0" borderId="14" xfId="46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3" fontId="3" fillId="36" borderId="12" xfId="46" applyFont="1" applyFill="1" applyBorder="1" applyAlignment="1">
      <alignment horizontal="center"/>
    </xf>
    <xf numFmtId="43" fontId="3" fillId="37" borderId="12" xfId="46" applyFont="1" applyFill="1" applyBorder="1" applyAlignment="1">
      <alignment horizontal="center"/>
    </xf>
    <xf numFmtId="43" fontId="5" fillId="36" borderId="14" xfId="46" applyFont="1" applyFill="1" applyBorder="1" applyAlignment="1">
      <alignment horizontal="center"/>
    </xf>
    <xf numFmtId="43" fontId="9" fillId="36" borderId="14" xfId="46" applyFont="1" applyFill="1" applyBorder="1" applyAlignment="1">
      <alignment horizontal="center"/>
    </xf>
    <xf numFmtId="43" fontId="4" fillId="36" borderId="12" xfId="46" applyFont="1" applyFill="1" applyBorder="1" applyAlignment="1">
      <alignment horizontal="center"/>
    </xf>
    <xf numFmtId="43" fontId="3" fillId="38" borderId="12" xfId="46" applyFont="1" applyFill="1" applyBorder="1" applyAlignment="1">
      <alignment horizontal="center"/>
    </xf>
    <xf numFmtId="43" fontId="4" fillId="38" borderId="12" xfId="46" applyFont="1" applyFill="1" applyBorder="1" applyAlignment="1">
      <alignment horizontal="center"/>
    </xf>
    <xf numFmtId="43" fontId="2" fillId="38" borderId="18" xfId="46" applyFont="1" applyFill="1" applyBorder="1" applyAlignment="1">
      <alignment horizontal="center"/>
    </xf>
    <xf numFmtId="43" fontId="5" fillId="38" borderId="14" xfId="46" applyFont="1" applyFill="1" applyBorder="1" applyAlignment="1">
      <alignment horizontal="center"/>
    </xf>
    <xf numFmtId="43" fontId="42" fillId="38" borderId="14" xfId="46" applyFont="1" applyFill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61</xdr:row>
      <xdr:rowOff>161925</xdr:rowOff>
    </xdr:from>
    <xdr:to>
      <xdr:col>6</xdr:col>
      <xdr:colOff>590550</xdr:colOff>
      <xdr:row>74</xdr:row>
      <xdr:rowOff>161925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2420600"/>
          <a:ext cx="53244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61"/>
  <sheetViews>
    <sheetView showGridLines="0" tabSelected="1" zoomScale="115" zoomScaleNormal="115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T58" sqref="T58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6.28125" style="0" customWidth="1"/>
    <col min="4" max="4" width="21.421875" style="0" customWidth="1"/>
    <col min="15" max="15" width="11.421875" style="25" bestFit="1" customWidth="1"/>
    <col min="16" max="16" width="11.140625" style="0" bestFit="1" customWidth="1"/>
    <col min="17" max="17" width="17.140625" style="0" customWidth="1"/>
  </cols>
  <sheetData>
    <row r="3" ht="15">
      <c r="C3" s="15" t="s">
        <v>14</v>
      </c>
    </row>
    <row r="4" ht="15">
      <c r="C4" s="15" t="s">
        <v>15</v>
      </c>
    </row>
    <row r="5" ht="15.75" thickBot="1"/>
    <row r="6" spans="3:17" ht="15.75" thickBot="1">
      <c r="C6" s="1" t="s">
        <v>0</v>
      </c>
      <c r="D6" s="2" t="s">
        <v>1</v>
      </c>
      <c r="E6" s="31" t="s">
        <v>27</v>
      </c>
      <c r="F6" s="32" t="s">
        <v>28</v>
      </c>
      <c r="G6" s="31" t="s">
        <v>29</v>
      </c>
      <c r="H6" s="32" t="s">
        <v>30</v>
      </c>
      <c r="I6" s="31" t="s">
        <v>31</v>
      </c>
      <c r="J6" s="32" t="s">
        <v>32</v>
      </c>
      <c r="K6" s="31" t="s">
        <v>33</v>
      </c>
      <c r="L6" s="32" t="s">
        <v>34</v>
      </c>
      <c r="M6" s="31" t="s">
        <v>35</v>
      </c>
      <c r="N6" s="32" t="s">
        <v>36</v>
      </c>
      <c r="O6" s="28" t="s">
        <v>37</v>
      </c>
      <c r="P6" s="31" t="s">
        <v>38</v>
      </c>
      <c r="Q6" s="31" t="s">
        <v>39</v>
      </c>
    </row>
    <row r="7" spans="3:17" ht="16.5" thickBot="1" thickTop="1">
      <c r="C7" s="18" t="s">
        <v>10</v>
      </c>
      <c r="D7" s="3" t="s">
        <v>2</v>
      </c>
      <c r="E7" s="4">
        <v>1580.14</v>
      </c>
      <c r="F7" s="5">
        <v>2315.56</v>
      </c>
      <c r="G7" s="4">
        <v>2595.72</v>
      </c>
      <c r="H7" s="6">
        <v>2250.82</v>
      </c>
      <c r="I7" s="4">
        <v>1937.76</v>
      </c>
      <c r="J7" s="5">
        <v>2210.5</v>
      </c>
      <c r="K7" s="4">
        <v>2138.34</v>
      </c>
      <c r="L7" s="6">
        <v>738.6</v>
      </c>
      <c r="M7" s="4">
        <v>2175.48</v>
      </c>
      <c r="N7" s="5">
        <v>1893.2</v>
      </c>
      <c r="O7" s="26">
        <v>1650.18</v>
      </c>
      <c r="P7" s="4">
        <v>1721.28</v>
      </c>
      <c r="Q7" s="16">
        <f>E7+F7+G7+H7+I7+J7+K7+L7+M7+N7+O7+P7</f>
        <v>23207.58</v>
      </c>
    </row>
    <row r="8" spans="3:17" ht="15.75" thickTop="1">
      <c r="C8" s="12" t="s">
        <v>19</v>
      </c>
      <c r="D8" s="22" t="s">
        <v>3</v>
      </c>
      <c r="E8" s="23">
        <v>1188.56</v>
      </c>
      <c r="F8" s="23">
        <f>+E8</f>
        <v>1188.56</v>
      </c>
      <c r="G8" s="23">
        <f>+F8</f>
        <v>1188.56</v>
      </c>
      <c r="H8" s="23">
        <f>+G8</f>
        <v>1188.56</v>
      </c>
      <c r="I8" s="23">
        <f>+H8</f>
        <v>1188.56</v>
      </c>
      <c r="J8" s="23">
        <f>+I8</f>
        <v>1188.56</v>
      </c>
      <c r="K8" s="23">
        <f aca="true" t="shared" si="0" ref="K8:P8">+J8</f>
        <v>1188.56</v>
      </c>
      <c r="L8" s="23">
        <f t="shared" si="0"/>
        <v>1188.56</v>
      </c>
      <c r="M8" s="23">
        <f t="shared" si="0"/>
        <v>1188.56</v>
      </c>
      <c r="N8" s="23">
        <f t="shared" si="0"/>
        <v>1188.56</v>
      </c>
      <c r="O8" s="23">
        <f t="shared" si="0"/>
        <v>1188.56</v>
      </c>
      <c r="P8" s="23">
        <f t="shared" si="0"/>
        <v>1188.56</v>
      </c>
      <c r="Q8" s="21">
        <f aca="true" t="shared" si="1" ref="Q8:Q58">E8+F8+G8+H8+I8+J8+K8+L8+M8+N8+O8+P8</f>
        <v>14262.719999999996</v>
      </c>
    </row>
    <row r="9" spans="3:17" ht="15.75" thickBot="1">
      <c r="C9" s="12"/>
      <c r="D9" s="7" t="s">
        <v>4</v>
      </c>
      <c r="E9" s="8">
        <v>20.06</v>
      </c>
      <c r="F9" s="9">
        <v>19.13</v>
      </c>
      <c r="G9" s="8">
        <v>19.74</v>
      </c>
      <c r="H9" s="9">
        <v>21.86</v>
      </c>
      <c r="I9" s="8">
        <v>18.72</v>
      </c>
      <c r="J9" s="9">
        <v>17.43</v>
      </c>
      <c r="K9" s="8">
        <v>17.43</v>
      </c>
      <c r="L9" s="9">
        <v>18.97</v>
      </c>
      <c r="M9" s="8">
        <v>16.96</v>
      </c>
      <c r="N9" s="9">
        <v>22.8</v>
      </c>
      <c r="O9" s="29">
        <v>28.46</v>
      </c>
      <c r="P9" s="8">
        <v>22.58</v>
      </c>
      <c r="Q9" s="17">
        <f t="shared" si="1"/>
        <v>244.14000000000004</v>
      </c>
    </row>
    <row r="10" spans="3:17" ht="15.75" thickBot="1">
      <c r="C10" s="13"/>
      <c r="D10" s="2" t="s">
        <v>5</v>
      </c>
      <c r="E10" s="10">
        <f>E8+E9</f>
        <v>1208.62</v>
      </c>
      <c r="F10" s="10">
        <f aca="true" t="shared" si="2" ref="F10:O10">F8+F9</f>
        <v>1207.69</v>
      </c>
      <c r="G10" s="10">
        <f t="shared" si="2"/>
        <v>1208.3</v>
      </c>
      <c r="H10" s="10">
        <f t="shared" si="2"/>
        <v>1210.4199999999998</v>
      </c>
      <c r="I10" s="10">
        <f t="shared" si="2"/>
        <v>1207.28</v>
      </c>
      <c r="J10" s="10">
        <f t="shared" si="2"/>
        <v>1205.99</v>
      </c>
      <c r="K10" s="10">
        <f t="shared" si="2"/>
        <v>1205.99</v>
      </c>
      <c r="L10" s="10">
        <f t="shared" si="2"/>
        <v>1207.53</v>
      </c>
      <c r="M10" s="10">
        <f t="shared" si="2"/>
        <v>1205.52</v>
      </c>
      <c r="N10" s="10">
        <f t="shared" si="2"/>
        <v>1211.36</v>
      </c>
      <c r="O10" s="27">
        <f t="shared" si="2"/>
        <v>1217.02</v>
      </c>
      <c r="P10" s="10">
        <f>P8+P9</f>
        <v>1211.1399999999999</v>
      </c>
      <c r="Q10" s="10">
        <f t="shared" si="1"/>
        <v>14506.86</v>
      </c>
    </row>
    <row r="11" spans="3:17" ht="16.5" thickBot="1" thickTop="1">
      <c r="C11" s="18" t="s">
        <v>17</v>
      </c>
      <c r="D11" s="3" t="s">
        <v>2</v>
      </c>
      <c r="E11" s="4">
        <v>1370.02</v>
      </c>
      <c r="F11" s="4">
        <v>2315.56</v>
      </c>
      <c r="G11" s="4">
        <v>2280.54</v>
      </c>
      <c r="H11" s="11">
        <v>2034.34</v>
      </c>
      <c r="I11" s="4">
        <v>1544.06</v>
      </c>
      <c r="J11" s="4">
        <v>1439</v>
      </c>
      <c r="K11" s="4">
        <v>1859.24</v>
      </c>
      <c r="L11" s="11">
        <v>807.58</v>
      </c>
      <c r="M11" s="4">
        <v>2175.48</v>
      </c>
      <c r="N11" s="4">
        <v>1262.84</v>
      </c>
      <c r="O11" s="26">
        <v>1614.1</v>
      </c>
      <c r="P11" s="4">
        <v>1301.04</v>
      </c>
      <c r="Q11" s="16">
        <f>E11+F11+G11+H11+I11+J11+K11+L11+M11+N11+O11+P11</f>
        <v>20003.8</v>
      </c>
    </row>
    <row r="12" spans="3:17" ht="15.75" thickTop="1">
      <c r="C12" s="12" t="s">
        <v>21</v>
      </c>
      <c r="D12" s="19" t="s">
        <v>3</v>
      </c>
      <c r="E12" s="23">
        <v>833.33</v>
      </c>
      <c r="F12" s="23">
        <f>+E12</f>
        <v>833.33</v>
      </c>
      <c r="G12" s="23">
        <f>+F12</f>
        <v>833.33</v>
      </c>
      <c r="H12" s="23">
        <f>+G12</f>
        <v>833.33</v>
      </c>
      <c r="I12" s="23">
        <f>+H12</f>
        <v>833.33</v>
      </c>
      <c r="J12" s="23">
        <f>+I12</f>
        <v>833.33</v>
      </c>
      <c r="K12" s="23">
        <f aca="true" t="shared" si="3" ref="K12:P12">+J12</f>
        <v>833.33</v>
      </c>
      <c r="L12" s="23">
        <f t="shared" si="3"/>
        <v>833.33</v>
      </c>
      <c r="M12" s="23">
        <f t="shared" si="3"/>
        <v>833.33</v>
      </c>
      <c r="N12" s="23">
        <f t="shared" si="3"/>
        <v>833.33</v>
      </c>
      <c r="O12" s="23">
        <f t="shared" si="3"/>
        <v>833.33</v>
      </c>
      <c r="P12" s="23">
        <f t="shared" si="3"/>
        <v>833.33</v>
      </c>
      <c r="Q12" s="20">
        <f>E12+F12+G12+H12+I12+J12+K12+L12+M12+N12+O12+P12</f>
        <v>9999.960000000001</v>
      </c>
    </row>
    <row r="13" spans="3:17" ht="15.75" thickBot="1">
      <c r="C13" s="12"/>
      <c r="D13" s="7" t="s">
        <v>4</v>
      </c>
      <c r="E13" s="8">
        <v>26.45</v>
      </c>
      <c r="F13" s="8">
        <v>30.01</v>
      </c>
      <c r="G13" s="8">
        <v>27.77</v>
      </c>
      <c r="H13" s="8">
        <v>30.74</v>
      </c>
      <c r="I13" s="8">
        <v>27.89</v>
      </c>
      <c r="J13" s="8">
        <v>26.3</v>
      </c>
      <c r="K13" s="8">
        <v>26.31</v>
      </c>
      <c r="L13" s="8">
        <v>26.8</v>
      </c>
      <c r="M13" s="8">
        <v>21.4</v>
      </c>
      <c r="N13" s="8">
        <v>30.32</v>
      </c>
      <c r="O13" s="30">
        <v>22</v>
      </c>
      <c r="P13" s="8">
        <v>25.68</v>
      </c>
      <c r="Q13" s="17">
        <f>E13+F13+G13+H13+I13+J13+K13+L13+M13+N13+O13+P13</f>
        <v>321.6700000000001</v>
      </c>
    </row>
    <row r="14" spans="3:17" ht="15.75" thickBot="1">
      <c r="C14" s="13"/>
      <c r="D14" s="2" t="s">
        <v>5</v>
      </c>
      <c r="E14" s="10">
        <f aca="true" t="shared" si="4" ref="E14:P14">E12+E13</f>
        <v>859.7800000000001</v>
      </c>
      <c r="F14" s="10">
        <f t="shared" si="4"/>
        <v>863.34</v>
      </c>
      <c r="G14" s="10">
        <f t="shared" si="4"/>
        <v>861.1</v>
      </c>
      <c r="H14" s="10">
        <f t="shared" si="4"/>
        <v>864.07</v>
      </c>
      <c r="I14" s="10">
        <f t="shared" si="4"/>
        <v>861.22</v>
      </c>
      <c r="J14" s="10">
        <f t="shared" si="4"/>
        <v>859.63</v>
      </c>
      <c r="K14" s="10">
        <f t="shared" si="4"/>
        <v>859.64</v>
      </c>
      <c r="L14" s="10">
        <f t="shared" si="4"/>
        <v>860.13</v>
      </c>
      <c r="M14" s="10">
        <f t="shared" si="4"/>
        <v>854.73</v>
      </c>
      <c r="N14" s="10">
        <f t="shared" si="4"/>
        <v>863.6500000000001</v>
      </c>
      <c r="O14" s="27">
        <f t="shared" si="4"/>
        <v>855.33</v>
      </c>
      <c r="P14" s="10">
        <f t="shared" si="4"/>
        <v>859.01</v>
      </c>
      <c r="Q14" s="10">
        <f>E14+F14+G14+H14+I14+J14+K14+L14+M14+N14+O14+P14</f>
        <v>10321.630000000001</v>
      </c>
    </row>
    <row r="15" spans="3:17" ht="16.5" thickBot="1" thickTop="1">
      <c r="C15" s="18" t="s">
        <v>11</v>
      </c>
      <c r="D15" s="3" t="s">
        <v>2</v>
      </c>
      <c r="E15" s="4">
        <v>877.62</v>
      </c>
      <c r="F15" s="4">
        <v>1018.76</v>
      </c>
      <c r="G15" s="4">
        <v>1860.3</v>
      </c>
      <c r="H15" s="11">
        <v>1863.48</v>
      </c>
      <c r="I15" s="4">
        <v>1123.82</v>
      </c>
      <c r="J15" s="4">
        <v>1475.08</v>
      </c>
      <c r="K15" s="4">
        <v>1754.18</v>
      </c>
      <c r="L15" s="11">
        <v>702.52</v>
      </c>
      <c r="M15" s="4">
        <v>1755.24</v>
      </c>
      <c r="N15" s="4">
        <v>1052.72</v>
      </c>
      <c r="O15" s="26">
        <v>1266.02</v>
      </c>
      <c r="P15" s="4">
        <v>772.56</v>
      </c>
      <c r="Q15" s="16">
        <f t="shared" si="1"/>
        <v>15522.3</v>
      </c>
    </row>
    <row r="16" spans="3:17" ht="15.75" thickTop="1">
      <c r="C16" s="12" t="s">
        <v>24</v>
      </c>
      <c r="D16" s="22" t="s">
        <v>3</v>
      </c>
      <c r="E16" s="23">
        <v>833.33</v>
      </c>
      <c r="F16" s="23">
        <f>+E16</f>
        <v>833.33</v>
      </c>
      <c r="G16" s="23">
        <f>+F16</f>
        <v>833.33</v>
      </c>
      <c r="H16" s="23">
        <f>+G16</f>
        <v>833.33</v>
      </c>
      <c r="I16" s="23">
        <f>+H16</f>
        <v>833.33</v>
      </c>
      <c r="J16" s="23">
        <f>+I16</f>
        <v>833.33</v>
      </c>
      <c r="K16" s="23">
        <f aca="true" t="shared" si="5" ref="K16:P16">+J16</f>
        <v>833.33</v>
      </c>
      <c r="L16" s="23">
        <f t="shared" si="5"/>
        <v>833.33</v>
      </c>
      <c r="M16" s="23">
        <f t="shared" si="5"/>
        <v>833.33</v>
      </c>
      <c r="N16" s="23">
        <f t="shared" si="5"/>
        <v>833.33</v>
      </c>
      <c r="O16" s="23">
        <f t="shared" si="5"/>
        <v>833.33</v>
      </c>
      <c r="P16" s="23">
        <f t="shared" si="5"/>
        <v>833.33</v>
      </c>
      <c r="Q16" s="21">
        <f t="shared" si="1"/>
        <v>9999.960000000001</v>
      </c>
    </row>
    <row r="17" spans="3:17" ht="15.75" thickBot="1">
      <c r="C17" s="12"/>
      <c r="D17" s="7" t="s">
        <v>4</v>
      </c>
      <c r="E17" s="8">
        <v>22.5</v>
      </c>
      <c r="F17" s="8">
        <v>29.17</v>
      </c>
      <c r="G17" s="8">
        <v>21.07</v>
      </c>
      <c r="H17" s="8">
        <v>27.6</v>
      </c>
      <c r="I17" s="8">
        <v>25.89</v>
      </c>
      <c r="J17" s="8">
        <v>27.34</v>
      </c>
      <c r="K17" s="8">
        <v>27.34</v>
      </c>
      <c r="L17" s="8">
        <v>21.32</v>
      </c>
      <c r="M17" s="8">
        <v>19.9</v>
      </c>
      <c r="N17" s="8">
        <v>22.36</v>
      </c>
      <c r="O17" s="30">
        <v>26.57</v>
      </c>
      <c r="P17" s="8">
        <v>27.77</v>
      </c>
      <c r="Q17" s="17">
        <f t="shared" si="1"/>
        <v>298.83</v>
      </c>
    </row>
    <row r="18" spans="3:17" ht="15.75" thickBot="1">
      <c r="C18" s="14"/>
      <c r="D18" s="2" t="s">
        <v>5</v>
      </c>
      <c r="E18" s="10">
        <f aca="true" t="shared" si="6" ref="E18:P18">E16+E17</f>
        <v>855.83</v>
      </c>
      <c r="F18" s="10">
        <f t="shared" si="6"/>
        <v>862.5</v>
      </c>
      <c r="G18" s="10">
        <f t="shared" si="6"/>
        <v>854.4000000000001</v>
      </c>
      <c r="H18" s="10">
        <f t="shared" si="6"/>
        <v>860.9300000000001</v>
      </c>
      <c r="I18" s="10">
        <f t="shared" si="6"/>
        <v>859.22</v>
      </c>
      <c r="J18" s="10">
        <f t="shared" si="6"/>
        <v>860.6700000000001</v>
      </c>
      <c r="K18" s="10">
        <f t="shared" si="6"/>
        <v>860.6700000000001</v>
      </c>
      <c r="L18" s="10">
        <f t="shared" si="6"/>
        <v>854.6500000000001</v>
      </c>
      <c r="M18" s="10">
        <f t="shared" si="6"/>
        <v>853.23</v>
      </c>
      <c r="N18" s="10">
        <f t="shared" si="6"/>
        <v>855.69</v>
      </c>
      <c r="O18" s="27">
        <f t="shared" si="6"/>
        <v>859.9000000000001</v>
      </c>
      <c r="P18" s="10">
        <f t="shared" si="6"/>
        <v>861.1</v>
      </c>
      <c r="Q18" s="10">
        <f t="shared" si="1"/>
        <v>10298.79</v>
      </c>
    </row>
    <row r="19" spans="3:17" ht="16.5" thickBot="1" thickTop="1">
      <c r="C19" s="18" t="s">
        <v>12</v>
      </c>
      <c r="D19" s="3" t="s">
        <v>2</v>
      </c>
      <c r="E19" s="4">
        <v>1087.74</v>
      </c>
      <c r="F19" s="4">
        <v>2210.5</v>
      </c>
      <c r="G19" s="4">
        <v>2385.6</v>
      </c>
      <c r="H19" s="11">
        <v>1719.16</v>
      </c>
      <c r="I19" s="4">
        <v>1439</v>
      </c>
      <c r="J19" s="4">
        <v>2210.5</v>
      </c>
      <c r="K19" s="4">
        <v>1859.24</v>
      </c>
      <c r="L19" s="11">
        <v>984.8</v>
      </c>
      <c r="M19" s="4">
        <v>2385.6</v>
      </c>
      <c r="N19" s="4">
        <v>1614.1</v>
      </c>
      <c r="O19" s="26">
        <v>1371.08</v>
      </c>
      <c r="P19" s="4">
        <v>1337.12</v>
      </c>
      <c r="Q19" s="16">
        <f t="shared" si="1"/>
        <v>20604.44</v>
      </c>
    </row>
    <row r="20" spans="3:17" ht="15.75" thickTop="1">
      <c r="C20" s="12" t="s">
        <v>18</v>
      </c>
      <c r="D20" s="22" t="s">
        <v>3</v>
      </c>
      <c r="E20" s="23">
        <v>1033.33</v>
      </c>
      <c r="F20" s="23">
        <f>+E20</f>
        <v>1033.33</v>
      </c>
      <c r="G20" s="23">
        <f>+F20</f>
        <v>1033.33</v>
      </c>
      <c r="H20" s="23">
        <f>+G20</f>
        <v>1033.33</v>
      </c>
      <c r="I20" s="23">
        <f>+H20</f>
        <v>1033.33</v>
      </c>
      <c r="J20" s="23">
        <f>+I20</f>
        <v>1033.33</v>
      </c>
      <c r="K20" s="23">
        <f aca="true" t="shared" si="7" ref="K20:P20">+J20</f>
        <v>1033.33</v>
      </c>
      <c r="L20" s="23">
        <f t="shared" si="7"/>
        <v>1033.33</v>
      </c>
      <c r="M20" s="23">
        <f t="shared" si="7"/>
        <v>1033.33</v>
      </c>
      <c r="N20" s="23">
        <f t="shared" si="7"/>
        <v>1033.33</v>
      </c>
      <c r="O20" s="23">
        <f t="shared" si="7"/>
        <v>1033.33</v>
      </c>
      <c r="P20" s="23">
        <f t="shared" si="7"/>
        <v>1033.33</v>
      </c>
      <c r="Q20" s="21">
        <f t="shared" si="1"/>
        <v>12399.96</v>
      </c>
    </row>
    <row r="21" spans="3:17" ht="15.75" thickBot="1">
      <c r="C21" s="12"/>
      <c r="D21" s="7" t="s">
        <v>4</v>
      </c>
      <c r="E21" s="8">
        <v>26.37</v>
      </c>
      <c r="F21" s="8">
        <v>25.14</v>
      </c>
      <c r="G21" s="8">
        <v>21.37</v>
      </c>
      <c r="H21" s="8">
        <v>28.19</v>
      </c>
      <c r="I21" s="8">
        <v>24.13</v>
      </c>
      <c r="J21" s="8">
        <v>34.82</v>
      </c>
      <c r="K21" s="8">
        <v>34.82</v>
      </c>
      <c r="L21" s="8">
        <v>32.44</v>
      </c>
      <c r="M21" s="8">
        <v>20.14</v>
      </c>
      <c r="N21" s="8">
        <v>22.72</v>
      </c>
      <c r="O21" s="30">
        <v>31.64</v>
      </c>
      <c r="P21" s="8">
        <v>23.51</v>
      </c>
      <c r="Q21" s="17">
        <f t="shared" si="1"/>
        <v>325.28999999999996</v>
      </c>
    </row>
    <row r="22" spans="3:17" ht="15.75" thickBot="1">
      <c r="C22" s="13"/>
      <c r="D22" s="2" t="s">
        <v>5</v>
      </c>
      <c r="E22" s="10">
        <f aca="true" t="shared" si="8" ref="E22:P22">E20+E21</f>
        <v>1059.6999999999998</v>
      </c>
      <c r="F22" s="10">
        <f t="shared" si="8"/>
        <v>1058.47</v>
      </c>
      <c r="G22" s="10">
        <f t="shared" si="8"/>
        <v>1054.6999999999998</v>
      </c>
      <c r="H22" s="10">
        <f t="shared" si="8"/>
        <v>1061.52</v>
      </c>
      <c r="I22" s="10">
        <f t="shared" si="8"/>
        <v>1057.46</v>
      </c>
      <c r="J22" s="10">
        <f t="shared" si="8"/>
        <v>1068.1499999999999</v>
      </c>
      <c r="K22" s="10">
        <f t="shared" si="8"/>
        <v>1068.1499999999999</v>
      </c>
      <c r="L22" s="10">
        <f t="shared" si="8"/>
        <v>1065.77</v>
      </c>
      <c r="M22" s="10">
        <f t="shared" si="8"/>
        <v>1053.47</v>
      </c>
      <c r="N22" s="10">
        <f t="shared" si="8"/>
        <v>1056.05</v>
      </c>
      <c r="O22" s="27">
        <f t="shared" si="8"/>
        <v>1064.97</v>
      </c>
      <c r="P22" s="10">
        <f t="shared" si="8"/>
        <v>1056.84</v>
      </c>
      <c r="Q22" s="10">
        <f t="shared" si="1"/>
        <v>12725.249999999996</v>
      </c>
    </row>
    <row r="23" spans="3:17" ht="16.5" thickBot="1" thickTop="1">
      <c r="C23" s="18" t="s">
        <v>16</v>
      </c>
      <c r="D23" s="3" t="s">
        <v>2</v>
      </c>
      <c r="E23" s="38">
        <v>1402.92</v>
      </c>
      <c r="F23" s="38">
        <v>1790.26</v>
      </c>
      <c r="G23" s="38">
        <v>2385.6</v>
      </c>
      <c r="H23" s="11">
        <v>2349.52</v>
      </c>
      <c r="I23" s="33">
        <v>1544.06</v>
      </c>
      <c r="J23" s="33">
        <v>1895.32</v>
      </c>
      <c r="K23" s="33">
        <v>1859.24</v>
      </c>
      <c r="L23" s="34">
        <v>456.32</v>
      </c>
      <c r="M23" s="33">
        <v>2385.6</v>
      </c>
      <c r="N23" s="33">
        <v>1893.2</v>
      </c>
      <c r="O23" s="37">
        <v>1440.06</v>
      </c>
      <c r="P23" s="33">
        <v>1616.22</v>
      </c>
      <c r="Q23" s="16">
        <f>E23+F23+G23+H23+I23+J23+K23+L23+M23+N23+O23+P23</f>
        <v>21018.320000000003</v>
      </c>
    </row>
    <row r="24" spans="3:18" ht="15.75" thickTop="1">
      <c r="C24" s="12" t="s">
        <v>21</v>
      </c>
      <c r="D24" s="22" t="s">
        <v>3</v>
      </c>
      <c r="E24" s="40">
        <v>833.33</v>
      </c>
      <c r="F24" s="23">
        <f>+E24</f>
        <v>833.33</v>
      </c>
      <c r="G24" s="23">
        <f>+F24</f>
        <v>833.33</v>
      </c>
      <c r="H24" s="23">
        <f>+G24</f>
        <v>833.33</v>
      </c>
      <c r="I24" s="23">
        <f>+H24</f>
        <v>833.33</v>
      </c>
      <c r="J24" s="23">
        <f>+I24</f>
        <v>833.33</v>
      </c>
      <c r="K24" s="23">
        <f aca="true" t="shared" si="9" ref="K24:P24">+J24</f>
        <v>833.33</v>
      </c>
      <c r="L24" s="23">
        <f t="shared" si="9"/>
        <v>833.33</v>
      </c>
      <c r="M24" s="23">
        <f t="shared" si="9"/>
        <v>833.33</v>
      </c>
      <c r="N24" s="23">
        <f t="shared" si="9"/>
        <v>833.33</v>
      </c>
      <c r="O24" s="23">
        <f t="shared" si="9"/>
        <v>833.33</v>
      </c>
      <c r="P24" s="23">
        <f t="shared" si="9"/>
        <v>833.33</v>
      </c>
      <c r="Q24" s="21">
        <f>E24+F24+G24+H24+I24+J24+K24+L24+M24+N24+O24+P24</f>
        <v>9999.960000000001</v>
      </c>
      <c r="R24" s="24"/>
    </row>
    <row r="25" spans="3:17" ht="15.75" thickBot="1">
      <c r="C25" s="12"/>
      <c r="D25" s="7" t="s">
        <v>4</v>
      </c>
      <c r="E25" s="41">
        <v>23</v>
      </c>
      <c r="F25" s="41">
        <v>19.26</v>
      </c>
      <c r="G25" s="41">
        <v>19.62</v>
      </c>
      <c r="H25" s="41">
        <v>18.32</v>
      </c>
      <c r="I25" s="35">
        <v>18.29</v>
      </c>
      <c r="J25" s="35">
        <v>18.34</v>
      </c>
      <c r="K25" s="35">
        <v>18.34</v>
      </c>
      <c r="L25" s="35">
        <v>18.39</v>
      </c>
      <c r="M25" s="35">
        <v>15.28</v>
      </c>
      <c r="N25" s="35">
        <v>14</v>
      </c>
      <c r="O25" s="36"/>
      <c r="P25" s="35"/>
      <c r="Q25" s="17">
        <f>E25+F25+G25+H25+I25+J25+K25+L25+M25+N25+O25+P25</f>
        <v>182.84</v>
      </c>
    </row>
    <row r="26" spans="3:17" ht="15.75" thickBot="1">
      <c r="C26" s="12"/>
      <c r="D26" s="2" t="s">
        <v>5</v>
      </c>
      <c r="E26" s="10">
        <f aca="true" t="shared" si="10" ref="E26:L26">E24+E25</f>
        <v>856.33</v>
      </c>
      <c r="F26" s="10">
        <f t="shared" si="10"/>
        <v>852.59</v>
      </c>
      <c r="G26" s="10">
        <f t="shared" si="10"/>
        <v>852.95</v>
      </c>
      <c r="H26" s="10">
        <f t="shared" si="10"/>
        <v>851.6500000000001</v>
      </c>
      <c r="I26" s="10">
        <f t="shared" si="10"/>
        <v>851.62</v>
      </c>
      <c r="J26" s="10">
        <f t="shared" si="10"/>
        <v>851.6700000000001</v>
      </c>
      <c r="K26" s="10">
        <f t="shared" si="10"/>
        <v>851.6700000000001</v>
      </c>
      <c r="L26" s="10">
        <f t="shared" si="10"/>
        <v>851.72</v>
      </c>
      <c r="M26" s="10">
        <v>15.28</v>
      </c>
      <c r="N26" s="10">
        <v>14.44</v>
      </c>
      <c r="O26" s="27">
        <v>21.22</v>
      </c>
      <c r="P26" s="10">
        <v>24.57</v>
      </c>
      <c r="Q26" s="10">
        <f>E26+F26+G26+H26+I26+J26+K26+L26+M26+N26+O26+P26</f>
        <v>6895.71</v>
      </c>
    </row>
    <row r="27" spans="3:17" ht="16.5" thickBot="1" thickTop="1">
      <c r="C27" s="18" t="s">
        <v>8</v>
      </c>
      <c r="D27" s="3" t="s">
        <v>2</v>
      </c>
      <c r="E27" s="4">
        <v>1087.74</v>
      </c>
      <c r="F27" s="4">
        <v>1685.2</v>
      </c>
      <c r="G27" s="4">
        <v>1333.94</v>
      </c>
      <c r="H27" s="11">
        <v>911.58</v>
      </c>
      <c r="I27" s="4">
        <v>1087.74</v>
      </c>
      <c r="J27" s="4">
        <v>1370.02</v>
      </c>
      <c r="K27" s="4">
        <v>1262.84</v>
      </c>
      <c r="L27" s="11">
        <v>462.68</v>
      </c>
      <c r="M27" s="4">
        <v>1578.02</v>
      </c>
      <c r="N27" s="4">
        <v>1824.22</v>
      </c>
      <c r="O27" s="26">
        <v>1476.14</v>
      </c>
      <c r="P27" s="4">
        <v>1340.3</v>
      </c>
      <c r="Q27" s="16">
        <f t="shared" si="1"/>
        <v>15420.419999999998</v>
      </c>
    </row>
    <row r="28" spans="3:17" ht="15.75" thickTop="1">
      <c r="C28" s="12" t="s">
        <v>18</v>
      </c>
      <c r="D28" s="22" t="s">
        <v>3</v>
      </c>
      <c r="E28" s="23">
        <v>833.33</v>
      </c>
      <c r="F28" s="23">
        <f>+E28</f>
        <v>833.33</v>
      </c>
      <c r="G28" s="23">
        <f>+F28</f>
        <v>833.33</v>
      </c>
      <c r="H28" s="23">
        <f>+G28</f>
        <v>833.33</v>
      </c>
      <c r="I28" s="23">
        <f>+H28</f>
        <v>833.33</v>
      </c>
      <c r="J28" s="23">
        <f>+I28</f>
        <v>833.33</v>
      </c>
      <c r="K28" s="23">
        <f aca="true" t="shared" si="11" ref="K28:P28">+J28</f>
        <v>833.33</v>
      </c>
      <c r="L28" s="23">
        <f t="shared" si="11"/>
        <v>833.33</v>
      </c>
      <c r="M28" s="23">
        <f t="shared" si="11"/>
        <v>833.33</v>
      </c>
      <c r="N28" s="23">
        <f t="shared" si="11"/>
        <v>833.33</v>
      </c>
      <c r="O28" s="23">
        <f t="shared" si="11"/>
        <v>833.33</v>
      </c>
      <c r="P28" s="23">
        <f t="shared" si="11"/>
        <v>833.33</v>
      </c>
      <c r="Q28" s="21">
        <f t="shared" si="1"/>
        <v>9999.960000000001</v>
      </c>
    </row>
    <row r="29" spans="3:17" ht="15.75" thickBot="1">
      <c r="C29" s="12"/>
      <c r="D29" s="7" t="s">
        <v>4</v>
      </c>
      <c r="E29" s="8">
        <v>16.77</v>
      </c>
      <c r="F29" s="8">
        <v>26.81</v>
      </c>
      <c r="G29" s="8">
        <v>15.11</v>
      </c>
      <c r="H29" s="8">
        <v>26.14</v>
      </c>
      <c r="I29" s="8">
        <v>18.58</v>
      </c>
      <c r="J29" s="8">
        <v>19.07</v>
      </c>
      <c r="K29" s="8">
        <v>19.08</v>
      </c>
      <c r="L29" s="8">
        <v>32.21</v>
      </c>
      <c r="M29" s="8">
        <v>33.48</v>
      </c>
      <c r="N29" s="8">
        <v>26.77</v>
      </c>
      <c r="O29" s="30">
        <v>34.01</v>
      </c>
      <c r="P29" s="8">
        <v>52.7</v>
      </c>
      <c r="Q29" s="17">
        <f t="shared" si="1"/>
        <v>320.73</v>
      </c>
    </row>
    <row r="30" spans="3:17" ht="15.75" thickBot="1">
      <c r="C30" s="12"/>
      <c r="D30" s="2" t="s">
        <v>5</v>
      </c>
      <c r="E30" s="10">
        <f aca="true" t="shared" si="12" ref="E30:P30">E28+E29</f>
        <v>850.1</v>
      </c>
      <c r="F30" s="10">
        <f t="shared" si="12"/>
        <v>860.14</v>
      </c>
      <c r="G30" s="10">
        <f t="shared" si="12"/>
        <v>848.44</v>
      </c>
      <c r="H30" s="10">
        <f t="shared" si="12"/>
        <v>859.47</v>
      </c>
      <c r="I30" s="10">
        <f t="shared" si="12"/>
        <v>851.9100000000001</v>
      </c>
      <c r="J30" s="10">
        <f t="shared" si="12"/>
        <v>852.4000000000001</v>
      </c>
      <c r="K30" s="10">
        <f t="shared" si="12"/>
        <v>852.4100000000001</v>
      </c>
      <c r="L30" s="10">
        <f t="shared" si="12"/>
        <v>865.5400000000001</v>
      </c>
      <c r="M30" s="10">
        <f t="shared" si="12"/>
        <v>866.8100000000001</v>
      </c>
      <c r="N30" s="10">
        <f t="shared" si="12"/>
        <v>860.1</v>
      </c>
      <c r="O30" s="27">
        <f t="shared" si="12"/>
        <v>867.34</v>
      </c>
      <c r="P30" s="10">
        <f t="shared" si="12"/>
        <v>886.0300000000001</v>
      </c>
      <c r="Q30" s="10">
        <f t="shared" si="1"/>
        <v>10320.690000000002</v>
      </c>
    </row>
    <row r="31" spans="3:17" ht="16.5" thickBot="1" thickTop="1">
      <c r="C31" s="18" t="s">
        <v>9</v>
      </c>
      <c r="D31" s="3" t="s">
        <v>2</v>
      </c>
      <c r="E31" s="4">
        <v>1652.3</v>
      </c>
      <c r="F31" s="4">
        <v>2210.5</v>
      </c>
      <c r="G31" s="4">
        <v>2175.48</v>
      </c>
      <c r="H31" s="11">
        <v>1719.16</v>
      </c>
      <c r="I31" s="4">
        <v>1937.76</v>
      </c>
      <c r="J31" s="4">
        <v>1685.2</v>
      </c>
      <c r="K31" s="4">
        <v>1262.84</v>
      </c>
      <c r="L31" s="11">
        <v>1201.28</v>
      </c>
      <c r="M31" s="4">
        <v>2070.42</v>
      </c>
      <c r="N31" s="4">
        <v>1929.28</v>
      </c>
      <c r="O31" s="26">
        <v>2001.44</v>
      </c>
      <c r="P31" s="4">
        <v>1301.04</v>
      </c>
      <c r="Q31" s="16">
        <f t="shared" si="1"/>
        <v>21146.7</v>
      </c>
    </row>
    <row r="32" spans="3:17" ht="15.75" thickTop="1">
      <c r="C32" s="12" t="s">
        <v>21</v>
      </c>
      <c r="D32" s="22" t="s">
        <v>3</v>
      </c>
      <c r="E32" s="23">
        <v>833.33</v>
      </c>
      <c r="F32" s="23">
        <f>+E32</f>
        <v>833.33</v>
      </c>
      <c r="G32" s="23">
        <f>+F32</f>
        <v>833.33</v>
      </c>
      <c r="H32" s="23">
        <f>+G32</f>
        <v>833.33</v>
      </c>
      <c r="I32" s="23">
        <f>+H32</f>
        <v>833.33</v>
      </c>
      <c r="J32" s="23">
        <f>+I32</f>
        <v>833.33</v>
      </c>
      <c r="K32" s="23">
        <f aca="true" t="shared" si="13" ref="K32:P32">+J32</f>
        <v>833.33</v>
      </c>
      <c r="L32" s="23">
        <f t="shared" si="13"/>
        <v>833.33</v>
      </c>
      <c r="M32" s="23">
        <f t="shared" si="13"/>
        <v>833.33</v>
      </c>
      <c r="N32" s="23">
        <f t="shared" si="13"/>
        <v>833.33</v>
      </c>
      <c r="O32" s="23">
        <f t="shared" si="13"/>
        <v>833.33</v>
      </c>
      <c r="P32" s="23">
        <f t="shared" si="13"/>
        <v>833.33</v>
      </c>
      <c r="Q32" s="21">
        <f t="shared" si="1"/>
        <v>9999.960000000001</v>
      </c>
    </row>
    <row r="33" spans="3:17" ht="15.75" thickBot="1">
      <c r="C33" s="12"/>
      <c r="D33" s="7" t="s">
        <v>4</v>
      </c>
      <c r="E33" s="8">
        <v>14.44</v>
      </c>
      <c r="F33" s="8">
        <v>12.91</v>
      </c>
      <c r="G33" s="8">
        <v>15.1</v>
      </c>
      <c r="H33" s="8">
        <v>14.52</v>
      </c>
      <c r="I33" s="8">
        <v>16.32</v>
      </c>
      <c r="J33" s="8">
        <v>16.66</v>
      </c>
      <c r="K33" s="8">
        <v>16.66</v>
      </c>
      <c r="L33" s="8"/>
      <c r="M33" s="8"/>
      <c r="N33" s="8"/>
      <c r="O33" s="30"/>
      <c r="P33" s="8"/>
      <c r="Q33" s="17">
        <f t="shared" si="1"/>
        <v>106.60999999999999</v>
      </c>
    </row>
    <row r="34" spans="3:17" ht="15.75" thickBot="1">
      <c r="C34" s="12"/>
      <c r="D34" s="2" t="s">
        <v>5</v>
      </c>
      <c r="E34" s="10">
        <f aca="true" t="shared" si="14" ref="E34:K34">E32+E33</f>
        <v>847.7700000000001</v>
      </c>
      <c r="F34" s="10">
        <f t="shared" si="14"/>
        <v>846.24</v>
      </c>
      <c r="G34" s="10">
        <f t="shared" si="14"/>
        <v>848.4300000000001</v>
      </c>
      <c r="H34" s="10">
        <f t="shared" si="14"/>
        <v>847.85</v>
      </c>
      <c r="I34" s="10">
        <f t="shared" si="14"/>
        <v>849.6500000000001</v>
      </c>
      <c r="J34" s="10">
        <f t="shared" si="14"/>
        <v>849.99</v>
      </c>
      <c r="K34" s="10">
        <f t="shared" si="14"/>
        <v>849.99</v>
      </c>
      <c r="L34" s="10">
        <v>18.84</v>
      </c>
      <c r="M34" s="10">
        <v>17.02</v>
      </c>
      <c r="N34" s="10">
        <v>17.48</v>
      </c>
      <c r="O34" s="27">
        <v>16.15</v>
      </c>
      <c r="P34" s="10">
        <v>17.91</v>
      </c>
      <c r="Q34" s="10">
        <f t="shared" si="1"/>
        <v>6027.32</v>
      </c>
    </row>
    <row r="35" spans="3:17" ht="16.5" thickBot="1" thickTop="1">
      <c r="C35" s="18" t="s">
        <v>20</v>
      </c>
      <c r="D35" s="3" t="s">
        <v>2</v>
      </c>
      <c r="E35" s="4">
        <v>1192.8</v>
      </c>
      <c r="F35" s="4">
        <v>1895.32</v>
      </c>
      <c r="G35" s="4">
        <v>1719.16</v>
      </c>
      <c r="H35" s="11">
        <v>1929.28</v>
      </c>
      <c r="I35" s="38">
        <v>1544.06</v>
      </c>
      <c r="J35" s="38">
        <v>1649.12</v>
      </c>
      <c r="K35" s="38">
        <v>630.36</v>
      </c>
      <c r="L35" s="11">
        <v>771.5</v>
      </c>
      <c r="M35" s="38">
        <v>1474.02</v>
      </c>
      <c r="N35" s="38">
        <v>1472.96</v>
      </c>
      <c r="O35" s="39">
        <v>1333.94</v>
      </c>
      <c r="P35" s="38">
        <v>1228.88</v>
      </c>
      <c r="Q35" s="16">
        <f t="shared" si="1"/>
        <v>16841.399999999998</v>
      </c>
    </row>
    <row r="36" spans="3:17" ht="15.75" thickTop="1">
      <c r="C36" s="12" t="s">
        <v>21</v>
      </c>
      <c r="D36" s="22" t="s">
        <v>3</v>
      </c>
      <c r="E36" s="23">
        <v>833.33</v>
      </c>
      <c r="F36" s="23">
        <f>+E36</f>
        <v>833.33</v>
      </c>
      <c r="G36" s="23">
        <f>+F36</f>
        <v>833.33</v>
      </c>
      <c r="H36" s="23">
        <f>+G36</f>
        <v>833.33</v>
      </c>
      <c r="I36" s="23">
        <f>+H36</f>
        <v>833.33</v>
      </c>
      <c r="J36" s="23">
        <f>+I36</f>
        <v>833.33</v>
      </c>
      <c r="K36" s="23">
        <f aca="true" t="shared" si="15" ref="K36:P36">+J36</f>
        <v>833.33</v>
      </c>
      <c r="L36" s="23">
        <f t="shared" si="15"/>
        <v>833.33</v>
      </c>
      <c r="M36" s="23">
        <f t="shared" si="15"/>
        <v>833.33</v>
      </c>
      <c r="N36" s="23">
        <f t="shared" si="15"/>
        <v>833.33</v>
      </c>
      <c r="O36" s="23">
        <f t="shared" si="15"/>
        <v>833.33</v>
      </c>
      <c r="P36" s="23">
        <f t="shared" si="15"/>
        <v>833.33</v>
      </c>
      <c r="Q36" s="21">
        <f t="shared" si="1"/>
        <v>9999.960000000001</v>
      </c>
    </row>
    <row r="37" spans="3:17" ht="15.75" thickBot="1">
      <c r="C37" s="12"/>
      <c r="D37" s="7" t="s">
        <v>4</v>
      </c>
      <c r="E37" s="8">
        <v>16.74</v>
      </c>
      <c r="F37" s="8">
        <v>14.7</v>
      </c>
      <c r="G37" s="8">
        <v>17.11</v>
      </c>
      <c r="H37" s="8">
        <v>20.87</v>
      </c>
      <c r="I37" s="41">
        <v>17.16</v>
      </c>
      <c r="J37" s="41">
        <v>22.25</v>
      </c>
      <c r="K37" s="41">
        <v>22.26</v>
      </c>
      <c r="L37" s="41"/>
      <c r="M37" s="41"/>
      <c r="N37" s="41"/>
      <c r="O37" s="42"/>
      <c r="P37" s="41"/>
      <c r="Q37" s="17">
        <f t="shared" si="1"/>
        <v>131.09</v>
      </c>
    </row>
    <row r="38" spans="3:17" ht="15.75" thickBot="1">
      <c r="C38" s="13"/>
      <c r="D38" s="2" t="s">
        <v>5</v>
      </c>
      <c r="E38" s="10">
        <f aca="true" t="shared" si="16" ref="E38:K38">E36+E37</f>
        <v>850.07</v>
      </c>
      <c r="F38" s="10">
        <f t="shared" si="16"/>
        <v>848.0300000000001</v>
      </c>
      <c r="G38" s="10">
        <f t="shared" si="16"/>
        <v>850.44</v>
      </c>
      <c r="H38" s="10">
        <f t="shared" si="16"/>
        <v>854.2</v>
      </c>
      <c r="I38" s="10">
        <f t="shared" si="16"/>
        <v>850.49</v>
      </c>
      <c r="J38" s="10">
        <f t="shared" si="16"/>
        <v>855.58</v>
      </c>
      <c r="K38" s="10">
        <f t="shared" si="16"/>
        <v>855.59</v>
      </c>
      <c r="L38" s="10">
        <v>19.01</v>
      </c>
      <c r="M38" s="10">
        <v>19.1</v>
      </c>
      <c r="N38" s="10">
        <v>21.26</v>
      </c>
      <c r="O38" s="27">
        <v>25.35</v>
      </c>
      <c r="P38" s="10">
        <v>21.06</v>
      </c>
      <c r="Q38" s="10">
        <f t="shared" si="1"/>
        <v>6070.180000000001</v>
      </c>
    </row>
    <row r="39" spans="3:17" ht="16.5" thickBot="1" thickTop="1">
      <c r="C39" s="18" t="s">
        <v>22</v>
      </c>
      <c r="D39" s="3" t="s">
        <v>2</v>
      </c>
      <c r="E39" s="4">
        <v>595.34</v>
      </c>
      <c r="F39" s="4">
        <v>700.4</v>
      </c>
      <c r="G39" s="4">
        <v>875.5</v>
      </c>
      <c r="H39" s="11">
        <v>770.44</v>
      </c>
      <c r="I39" s="4">
        <v>667.5</v>
      </c>
      <c r="J39" s="4">
        <v>490.28</v>
      </c>
      <c r="K39" s="4">
        <v>735.42</v>
      </c>
      <c r="L39" s="11">
        <v>321.54</v>
      </c>
      <c r="M39" s="4">
        <v>560.32</v>
      </c>
      <c r="N39" s="4">
        <v>980.56</v>
      </c>
      <c r="O39" s="26">
        <v>809.7</v>
      </c>
      <c r="P39" s="4">
        <v>811.82</v>
      </c>
      <c r="Q39" s="16">
        <f t="shared" si="1"/>
        <v>8318.82</v>
      </c>
    </row>
    <row r="40" spans="3:18" ht="15.75" thickTop="1">
      <c r="C40" s="12" t="s">
        <v>25</v>
      </c>
      <c r="D40" s="22" t="s">
        <v>3</v>
      </c>
      <c r="E40" s="23">
        <v>238.77</v>
      </c>
      <c r="F40" s="23">
        <f>+E40</f>
        <v>238.77</v>
      </c>
      <c r="G40" s="23">
        <f>+F40</f>
        <v>238.77</v>
      </c>
      <c r="H40" s="23">
        <f>+G40</f>
        <v>238.77</v>
      </c>
      <c r="I40" s="23">
        <f>+H40</f>
        <v>238.77</v>
      </c>
      <c r="J40" s="23">
        <f>+I40</f>
        <v>238.77</v>
      </c>
      <c r="K40" s="23">
        <f aca="true" t="shared" si="17" ref="K40:P40">+J40</f>
        <v>238.77</v>
      </c>
      <c r="L40" s="23">
        <f t="shared" si="17"/>
        <v>238.77</v>
      </c>
      <c r="M40" s="23">
        <f t="shared" si="17"/>
        <v>238.77</v>
      </c>
      <c r="N40" s="23">
        <f t="shared" si="17"/>
        <v>238.77</v>
      </c>
      <c r="O40" s="23">
        <f t="shared" si="17"/>
        <v>238.77</v>
      </c>
      <c r="P40" s="23">
        <f t="shared" si="17"/>
        <v>238.77</v>
      </c>
      <c r="Q40" s="21">
        <f t="shared" si="1"/>
        <v>2865.2400000000002</v>
      </c>
      <c r="R40" s="24"/>
    </row>
    <row r="41" spans="3:17" ht="15.75" thickBot="1">
      <c r="C41" s="12"/>
      <c r="D41" s="7" t="s">
        <v>4</v>
      </c>
      <c r="E41" s="8">
        <v>18.91</v>
      </c>
      <c r="F41" s="8">
        <v>15.69</v>
      </c>
      <c r="G41" s="8">
        <v>23.53</v>
      </c>
      <c r="H41" s="8">
        <v>16.82</v>
      </c>
      <c r="I41" s="8">
        <v>17.6</v>
      </c>
      <c r="J41" s="8">
        <v>19.07</v>
      </c>
      <c r="K41" s="8">
        <v>19.07</v>
      </c>
      <c r="L41" s="8">
        <v>16.67</v>
      </c>
      <c r="M41" s="8">
        <v>18.69</v>
      </c>
      <c r="N41" s="8">
        <v>18.37</v>
      </c>
      <c r="O41" s="30">
        <v>14.63</v>
      </c>
      <c r="P41" s="8">
        <v>22.09</v>
      </c>
      <c r="Q41" s="17">
        <f t="shared" si="1"/>
        <v>221.14000000000001</v>
      </c>
    </row>
    <row r="42" spans="3:17" ht="15.75" thickBot="1">
      <c r="C42" s="12"/>
      <c r="D42" s="2" t="s">
        <v>5</v>
      </c>
      <c r="E42" s="10">
        <f aca="true" t="shared" si="18" ref="E42:P42">E40+E41</f>
        <v>257.68</v>
      </c>
      <c r="F42" s="10">
        <f t="shared" si="18"/>
        <v>254.46</v>
      </c>
      <c r="G42" s="10">
        <f t="shared" si="18"/>
        <v>262.3</v>
      </c>
      <c r="H42" s="10">
        <f t="shared" si="18"/>
        <v>255.59</v>
      </c>
      <c r="I42" s="10">
        <f t="shared" si="18"/>
        <v>256.37</v>
      </c>
      <c r="J42" s="10">
        <f t="shared" si="18"/>
        <v>257.84000000000003</v>
      </c>
      <c r="K42" s="10">
        <f t="shared" si="18"/>
        <v>257.84000000000003</v>
      </c>
      <c r="L42" s="10">
        <f t="shared" si="18"/>
        <v>255.44</v>
      </c>
      <c r="M42" s="10">
        <f t="shared" si="18"/>
        <v>257.46000000000004</v>
      </c>
      <c r="N42" s="10">
        <f t="shared" si="18"/>
        <v>257.14</v>
      </c>
      <c r="O42" s="27">
        <f t="shared" si="18"/>
        <v>253.4</v>
      </c>
      <c r="P42" s="10">
        <f t="shared" si="18"/>
        <v>260.86</v>
      </c>
      <c r="Q42" s="10">
        <f t="shared" si="1"/>
        <v>3086.3800000000006</v>
      </c>
    </row>
    <row r="43" spans="3:17" ht="16.5" thickBot="1" thickTop="1">
      <c r="C43" s="18" t="s">
        <v>7</v>
      </c>
      <c r="D43" s="3" t="s">
        <v>2</v>
      </c>
      <c r="E43" s="4">
        <v>175.1</v>
      </c>
      <c r="F43" s="4">
        <v>175.1</v>
      </c>
      <c r="G43" s="4">
        <v>350.2</v>
      </c>
      <c r="H43" s="11">
        <v>671.74</v>
      </c>
      <c r="I43" s="4">
        <v>319.42</v>
      </c>
      <c r="J43" s="4">
        <v>175.1</v>
      </c>
      <c r="K43" s="4">
        <v>350.2</v>
      </c>
      <c r="L43" s="11">
        <v>0</v>
      </c>
      <c r="M43" s="4">
        <v>455.26</v>
      </c>
      <c r="N43" s="4">
        <v>350.2</v>
      </c>
      <c r="O43" s="26">
        <v>350.2</v>
      </c>
      <c r="P43" s="4">
        <v>490.28</v>
      </c>
      <c r="Q43" s="16">
        <f t="shared" si="1"/>
        <v>3862.7999999999993</v>
      </c>
    </row>
    <row r="44" spans="3:18" ht="15.75" thickTop="1">
      <c r="C44" s="12" t="s">
        <v>26</v>
      </c>
      <c r="D44" s="22" t="s">
        <v>3</v>
      </c>
      <c r="E44" s="23">
        <v>238.77</v>
      </c>
      <c r="F44" s="23">
        <f>+E44</f>
        <v>238.77</v>
      </c>
      <c r="G44" s="23">
        <f>+F44</f>
        <v>238.77</v>
      </c>
      <c r="H44" s="23">
        <f>+G44</f>
        <v>238.77</v>
      </c>
      <c r="I44" s="23">
        <f>+H44</f>
        <v>238.77</v>
      </c>
      <c r="J44" s="23">
        <f>+I44</f>
        <v>238.77</v>
      </c>
      <c r="K44" s="23">
        <f aca="true" t="shared" si="19" ref="K44:P44">+J44</f>
        <v>238.77</v>
      </c>
      <c r="L44" s="23">
        <f t="shared" si="19"/>
        <v>238.77</v>
      </c>
      <c r="M44" s="23">
        <f t="shared" si="19"/>
        <v>238.77</v>
      </c>
      <c r="N44" s="23">
        <f t="shared" si="19"/>
        <v>238.77</v>
      </c>
      <c r="O44" s="23">
        <f t="shared" si="19"/>
        <v>238.77</v>
      </c>
      <c r="P44" s="23">
        <f t="shared" si="19"/>
        <v>238.77</v>
      </c>
      <c r="Q44" s="21">
        <f t="shared" si="1"/>
        <v>2865.2400000000002</v>
      </c>
      <c r="R44" s="24"/>
    </row>
    <row r="45" spans="3:17" ht="15.75" thickBot="1">
      <c r="C45" s="12"/>
      <c r="D45" s="7" t="s">
        <v>4</v>
      </c>
      <c r="E45" s="8">
        <v>13.61</v>
      </c>
      <c r="F45" s="8">
        <v>13.74</v>
      </c>
      <c r="G45" s="8">
        <v>13.1</v>
      </c>
      <c r="H45" s="8">
        <v>13.39</v>
      </c>
      <c r="I45" s="8">
        <v>13.03</v>
      </c>
      <c r="J45" s="8">
        <v>12.9</v>
      </c>
      <c r="K45" s="8">
        <v>12.9</v>
      </c>
      <c r="L45" s="8">
        <v>12.9</v>
      </c>
      <c r="M45" s="8">
        <v>12.9</v>
      </c>
      <c r="N45" s="8">
        <v>12.9</v>
      </c>
      <c r="O45" s="30">
        <v>12.9</v>
      </c>
      <c r="P45" s="8">
        <v>12.9</v>
      </c>
      <c r="Q45" s="17">
        <f t="shared" si="1"/>
        <v>157.17000000000004</v>
      </c>
    </row>
    <row r="46" spans="3:17" ht="15.75" thickBot="1">
      <c r="C46" s="13"/>
      <c r="D46" s="2" t="s">
        <v>5</v>
      </c>
      <c r="E46" s="10">
        <f aca="true" t="shared" si="20" ref="E46:P46">E44+E45</f>
        <v>252.38</v>
      </c>
      <c r="F46" s="10">
        <f t="shared" si="20"/>
        <v>252.51000000000002</v>
      </c>
      <c r="G46" s="10">
        <f t="shared" si="20"/>
        <v>251.87</v>
      </c>
      <c r="H46" s="10">
        <f t="shared" si="20"/>
        <v>252.16000000000003</v>
      </c>
      <c r="I46" s="10">
        <f t="shared" si="20"/>
        <v>251.8</v>
      </c>
      <c r="J46" s="10">
        <f t="shared" si="20"/>
        <v>251.67000000000002</v>
      </c>
      <c r="K46" s="10">
        <f t="shared" si="20"/>
        <v>251.67000000000002</v>
      </c>
      <c r="L46" s="10">
        <f t="shared" si="20"/>
        <v>251.67000000000002</v>
      </c>
      <c r="M46" s="10">
        <f t="shared" si="20"/>
        <v>251.67000000000002</v>
      </c>
      <c r="N46" s="10">
        <f t="shared" si="20"/>
        <v>251.67000000000002</v>
      </c>
      <c r="O46" s="27">
        <f t="shared" si="20"/>
        <v>251.67000000000002</v>
      </c>
      <c r="P46" s="10">
        <f t="shared" si="20"/>
        <v>251.67000000000002</v>
      </c>
      <c r="Q46" s="10">
        <f t="shared" si="1"/>
        <v>3022.4100000000003</v>
      </c>
    </row>
    <row r="47" spans="3:17" ht="16.5" thickBot="1" thickTop="1">
      <c r="C47" s="18" t="s">
        <v>6</v>
      </c>
      <c r="D47" s="3" t="s">
        <v>2</v>
      </c>
      <c r="E47" s="4">
        <v>280.16</v>
      </c>
      <c r="F47" s="4">
        <v>175.1</v>
      </c>
      <c r="G47" s="4">
        <v>175.1</v>
      </c>
      <c r="H47" s="11">
        <v>455.26</v>
      </c>
      <c r="I47" s="4">
        <v>280.16</v>
      </c>
      <c r="J47" s="4">
        <v>315.18</v>
      </c>
      <c r="K47" s="4">
        <v>735.42</v>
      </c>
      <c r="L47" s="11">
        <v>0</v>
      </c>
      <c r="M47" s="4">
        <v>455.26</v>
      </c>
      <c r="N47" s="4">
        <v>560.32</v>
      </c>
      <c r="O47" s="26">
        <v>455.26</v>
      </c>
      <c r="P47" s="4">
        <v>175.1</v>
      </c>
      <c r="Q47" s="16">
        <f>E47+F47+G47+H47+I47+J47+K47+L47+M47+N47+O47+P47</f>
        <v>4062.32</v>
      </c>
    </row>
    <row r="48" spans="3:18" ht="15.75" thickTop="1">
      <c r="C48" s="12" t="s">
        <v>25</v>
      </c>
      <c r="D48" s="22" t="s">
        <v>3</v>
      </c>
      <c r="E48" s="23">
        <v>238.77</v>
      </c>
      <c r="F48" s="23">
        <f>+E48</f>
        <v>238.77</v>
      </c>
      <c r="G48" s="23">
        <f>+F48</f>
        <v>238.77</v>
      </c>
      <c r="H48" s="23">
        <f>+G48</f>
        <v>238.77</v>
      </c>
      <c r="I48" s="23">
        <f>+H48</f>
        <v>238.77</v>
      </c>
      <c r="J48" s="23">
        <f>+I48</f>
        <v>238.77</v>
      </c>
      <c r="K48" s="23">
        <f aca="true" t="shared" si="21" ref="K48:P48">+J48</f>
        <v>238.77</v>
      </c>
      <c r="L48" s="23">
        <f t="shared" si="21"/>
        <v>238.77</v>
      </c>
      <c r="M48" s="23">
        <f t="shared" si="21"/>
        <v>238.77</v>
      </c>
      <c r="N48" s="23">
        <f t="shared" si="21"/>
        <v>238.77</v>
      </c>
      <c r="O48" s="23">
        <f t="shared" si="21"/>
        <v>238.77</v>
      </c>
      <c r="P48" s="23">
        <f t="shared" si="21"/>
        <v>238.77</v>
      </c>
      <c r="Q48" s="21">
        <f>E48+F48+G48+H48+I48+J48+K48+L48+M48+N48+O48+P48</f>
        <v>2865.2400000000002</v>
      </c>
      <c r="R48" s="24"/>
    </row>
    <row r="49" spans="3:17" ht="15.75" thickBot="1">
      <c r="C49" s="12"/>
      <c r="D49" s="7" t="s">
        <v>4</v>
      </c>
      <c r="E49" s="8">
        <v>12.9</v>
      </c>
      <c r="F49" s="8">
        <v>12.9</v>
      </c>
      <c r="G49" s="8">
        <v>12.9</v>
      </c>
      <c r="H49" s="8">
        <v>12.9</v>
      </c>
      <c r="I49" s="8">
        <v>12.9</v>
      </c>
      <c r="J49" s="8">
        <v>12.9</v>
      </c>
      <c r="K49" s="8">
        <v>12.9</v>
      </c>
      <c r="L49" s="8">
        <v>13.5</v>
      </c>
      <c r="M49" s="8">
        <v>12.9</v>
      </c>
      <c r="N49" s="8">
        <v>12.9</v>
      </c>
      <c r="O49" s="30">
        <v>12.9</v>
      </c>
      <c r="P49" s="8">
        <v>12.9</v>
      </c>
      <c r="Q49" s="17">
        <f>E49+F49+G49+H49+I49+J49+K49+L49+M49+N49+O49+P49</f>
        <v>155.40000000000003</v>
      </c>
    </row>
    <row r="50" spans="3:17" ht="15.75" thickBot="1">
      <c r="C50" s="13"/>
      <c r="D50" s="2" t="s">
        <v>5</v>
      </c>
      <c r="E50" s="10">
        <f aca="true" t="shared" si="22" ref="E50:P50">E48+E49</f>
        <v>251.67000000000002</v>
      </c>
      <c r="F50" s="10">
        <f t="shared" si="22"/>
        <v>251.67000000000002</v>
      </c>
      <c r="G50" s="10">
        <f t="shared" si="22"/>
        <v>251.67000000000002</v>
      </c>
      <c r="H50" s="10">
        <f t="shared" si="22"/>
        <v>251.67000000000002</v>
      </c>
      <c r="I50" s="10">
        <f t="shared" si="22"/>
        <v>251.67000000000002</v>
      </c>
      <c r="J50" s="10">
        <f t="shared" si="22"/>
        <v>251.67000000000002</v>
      </c>
      <c r="K50" s="10">
        <f t="shared" si="22"/>
        <v>251.67000000000002</v>
      </c>
      <c r="L50" s="10">
        <f t="shared" si="22"/>
        <v>252.27</v>
      </c>
      <c r="M50" s="10">
        <f t="shared" si="22"/>
        <v>251.67000000000002</v>
      </c>
      <c r="N50" s="10">
        <f t="shared" si="22"/>
        <v>251.67000000000002</v>
      </c>
      <c r="O50" s="27">
        <f t="shared" si="22"/>
        <v>251.67000000000002</v>
      </c>
      <c r="P50" s="10">
        <f t="shared" si="22"/>
        <v>251.67000000000002</v>
      </c>
      <c r="Q50" s="10">
        <f>E50+F50+G50+H50+I50+J50+K50+L50+M50+N50+O50+P50</f>
        <v>3020.6400000000003</v>
      </c>
    </row>
    <row r="51" spans="3:17" ht="16.5" thickBot="1" thickTop="1">
      <c r="C51" s="18" t="s">
        <v>23</v>
      </c>
      <c r="D51" s="3" t="s">
        <v>2</v>
      </c>
      <c r="E51" s="4">
        <v>319.42</v>
      </c>
      <c r="F51" s="4">
        <v>280.16</v>
      </c>
      <c r="G51" s="4">
        <v>455.26</v>
      </c>
      <c r="H51" s="11">
        <v>455.26</v>
      </c>
      <c r="I51" s="4">
        <v>352.32</v>
      </c>
      <c r="J51" s="4">
        <v>175.1</v>
      </c>
      <c r="K51" s="4">
        <v>805.46</v>
      </c>
      <c r="L51" s="11">
        <v>0</v>
      </c>
      <c r="M51" s="4">
        <v>455.26</v>
      </c>
      <c r="N51" s="4">
        <v>350.2</v>
      </c>
      <c r="O51" s="26">
        <v>455.26</v>
      </c>
      <c r="P51" s="4">
        <v>490.28</v>
      </c>
      <c r="Q51" s="16">
        <f t="shared" si="1"/>
        <v>4593.98</v>
      </c>
    </row>
    <row r="52" spans="3:18" ht="15.75" thickTop="1">
      <c r="C52" s="12" t="s">
        <v>26</v>
      </c>
      <c r="D52" s="22" t="s">
        <v>3</v>
      </c>
      <c r="E52" s="23">
        <v>238.77</v>
      </c>
      <c r="F52" s="23">
        <f>+E52</f>
        <v>238.77</v>
      </c>
      <c r="G52" s="23">
        <f>+F52</f>
        <v>238.77</v>
      </c>
      <c r="H52" s="23">
        <f>+G52</f>
        <v>238.77</v>
      </c>
      <c r="I52" s="23">
        <f>+H52</f>
        <v>238.77</v>
      </c>
      <c r="J52" s="23">
        <f>+I52</f>
        <v>238.77</v>
      </c>
      <c r="K52" s="23">
        <f aca="true" t="shared" si="23" ref="K52:P52">+J52</f>
        <v>238.77</v>
      </c>
      <c r="L52" s="23">
        <f t="shared" si="23"/>
        <v>238.77</v>
      </c>
      <c r="M52" s="23">
        <f t="shared" si="23"/>
        <v>238.77</v>
      </c>
      <c r="N52" s="23">
        <f t="shared" si="23"/>
        <v>238.77</v>
      </c>
      <c r="O52" s="23">
        <f t="shared" si="23"/>
        <v>238.77</v>
      </c>
      <c r="P52" s="23">
        <f t="shared" si="23"/>
        <v>238.77</v>
      </c>
      <c r="Q52" s="21">
        <f t="shared" si="1"/>
        <v>2865.2400000000002</v>
      </c>
      <c r="R52" s="24"/>
    </row>
    <row r="53" spans="3:17" ht="15.75" thickBot="1">
      <c r="C53" s="12"/>
      <c r="D53" s="7" t="s">
        <v>4</v>
      </c>
      <c r="E53" s="8">
        <v>12.93</v>
      </c>
      <c r="F53" s="8">
        <v>11.46</v>
      </c>
      <c r="G53" s="8">
        <v>15.35</v>
      </c>
      <c r="H53" s="8">
        <v>11.41</v>
      </c>
      <c r="I53" s="8">
        <v>11.25</v>
      </c>
      <c r="J53" s="8">
        <v>11.2</v>
      </c>
      <c r="K53" s="8">
        <v>11.2</v>
      </c>
      <c r="L53" s="8">
        <v>11.28</v>
      </c>
      <c r="M53" s="8">
        <v>12.54</v>
      </c>
      <c r="N53" s="8">
        <v>11.39</v>
      </c>
      <c r="O53" s="30">
        <v>11.2</v>
      </c>
      <c r="P53" s="8">
        <v>11.2</v>
      </c>
      <c r="Q53" s="17">
        <f t="shared" si="1"/>
        <v>142.41</v>
      </c>
    </row>
    <row r="54" spans="3:17" ht="15.75" thickBot="1">
      <c r="C54" s="13"/>
      <c r="D54" s="2" t="s">
        <v>5</v>
      </c>
      <c r="E54" s="10">
        <f aca="true" t="shared" si="24" ref="E54:P54">E52+E53</f>
        <v>251.70000000000002</v>
      </c>
      <c r="F54" s="10">
        <f t="shared" si="24"/>
        <v>250.23000000000002</v>
      </c>
      <c r="G54" s="10">
        <f t="shared" si="24"/>
        <v>254.12</v>
      </c>
      <c r="H54" s="10">
        <f t="shared" si="24"/>
        <v>250.18</v>
      </c>
      <c r="I54" s="10">
        <f t="shared" si="24"/>
        <v>250.02</v>
      </c>
      <c r="J54" s="10">
        <f t="shared" si="24"/>
        <v>249.97</v>
      </c>
      <c r="K54" s="10">
        <f t="shared" si="24"/>
        <v>249.97</v>
      </c>
      <c r="L54" s="10">
        <f t="shared" si="24"/>
        <v>250.05</v>
      </c>
      <c r="M54" s="10">
        <f t="shared" si="24"/>
        <v>251.31</v>
      </c>
      <c r="N54" s="10">
        <f t="shared" si="24"/>
        <v>250.16000000000003</v>
      </c>
      <c r="O54" s="27">
        <f t="shared" si="24"/>
        <v>249.97</v>
      </c>
      <c r="P54" s="10">
        <f t="shared" si="24"/>
        <v>249.97</v>
      </c>
      <c r="Q54" s="10">
        <f t="shared" si="1"/>
        <v>3007.6499999999996</v>
      </c>
    </row>
    <row r="55" spans="3:17" ht="16.5" thickBot="1" thickTop="1">
      <c r="C55" s="18" t="s">
        <v>13</v>
      </c>
      <c r="D55" s="3" t="s">
        <v>2</v>
      </c>
      <c r="E55" s="4">
        <v>490.28</v>
      </c>
      <c r="F55" s="4">
        <v>490.28</v>
      </c>
      <c r="G55" s="4">
        <v>770.44</v>
      </c>
      <c r="H55" s="11">
        <v>665.38</v>
      </c>
      <c r="I55" s="4">
        <v>490.28</v>
      </c>
      <c r="J55" s="4">
        <v>595.34</v>
      </c>
      <c r="K55" s="4">
        <v>770.44</v>
      </c>
      <c r="L55" s="11">
        <v>0</v>
      </c>
      <c r="M55" s="4">
        <v>770.44</v>
      </c>
      <c r="N55" s="4">
        <v>385.22</v>
      </c>
      <c r="O55" s="26">
        <v>770.44</v>
      </c>
      <c r="P55" s="4">
        <v>595.34</v>
      </c>
      <c r="Q55" s="16">
        <f t="shared" si="1"/>
        <v>6793.880000000001</v>
      </c>
    </row>
    <row r="56" spans="3:18" ht="15.75" thickTop="1">
      <c r="C56" s="12" t="s">
        <v>25</v>
      </c>
      <c r="D56" s="22" t="s">
        <v>3</v>
      </c>
      <c r="E56" s="23">
        <v>238.77</v>
      </c>
      <c r="F56" s="23">
        <f>+E56</f>
        <v>238.77</v>
      </c>
      <c r="G56" s="23">
        <f>+F56</f>
        <v>238.77</v>
      </c>
      <c r="H56" s="23">
        <f>+G56</f>
        <v>238.77</v>
      </c>
      <c r="I56" s="23">
        <f>+H56</f>
        <v>238.77</v>
      </c>
      <c r="J56" s="23">
        <f>+I56</f>
        <v>238.77</v>
      </c>
      <c r="K56" s="23">
        <f aca="true" t="shared" si="25" ref="K56:P56">+J56</f>
        <v>238.77</v>
      </c>
      <c r="L56" s="23">
        <f t="shared" si="25"/>
        <v>238.77</v>
      </c>
      <c r="M56" s="23">
        <f t="shared" si="25"/>
        <v>238.77</v>
      </c>
      <c r="N56" s="23">
        <f t="shared" si="25"/>
        <v>238.77</v>
      </c>
      <c r="O56" s="23">
        <f t="shared" si="25"/>
        <v>238.77</v>
      </c>
      <c r="P56" s="23">
        <f t="shared" si="25"/>
        <v>238.77</v>
      </c>
      <c r="Q56" s="21">
        <f t="shared" si="1"/>
        <v>2865.2400000000002</v>
      </c>
      <c r="R56" s="24"/>
    </row>
    <row r="57" spans="3:17" ht="15.75" thickBot="1">
      <c r="C57" s="12"/>
      <c r="D57" s="7" t="s">
        <v>4</v>
      </c>
      <c r="E57" s="8">
        <v>13.23</v>
      </c>
      <c r="F57" s="8">
        <v>13.28</v>
      </c>
      <c r="G57" s="8">
        <v>12.9</v>
      </c>
      <c r="H57" s="8">
        <v>13.1</v>
      </c>
      <c r="I57" s="8">
        <v>13.96</v>
      </c>
      <c r="J57" s="8">
        <v>13.14</v>
      </c>
      <c r="K57" s="8">
        <v>13.14</v>
      </c>
      <c r="L57" s="8">
        <v>13.11</v>
      </c>
      <c r="M57" s="8">
        <v>12.98</v>
      </c>
      <c r="N57" s="8">
        <v>14.13</v>
      </c>
      <c r="O57" s="30">
        <v>13.23</v>
      </c>
      <c r="P57" s="8">
        <v>13.26</v>
      </c>
      <c r="Q57" s="17">
        <f t="shared" si="1"/>
        <v>159.45999999999998</v>
      </c>
    </row>
    <row r="58" spans="3:17" ht="15.75" thickBot="1">
      <c r="C58" s="13"/>
      <c r="D58" s="2" t="s">
        <v>5</v>
      </c>
      <c r="E58" s="10">
        <f>E55+E56+E57</f>
        <v>742.28</v>
      </c>
      <c r="F58" s="10">
        <f aca="true" t="shared" si="26" ref="F58:P58">F55+F56+F57</f>
        <v>742.3299999999999</v>
      </c>
      <c r="G58" s="10">
        <f t="shared" si="26"/>
        <v>1022.11</v>
      </c>
      <c r="H58" s="10">
        <f t="shared" si="26"/>
        <v>917.25</v>
      </c>
      <c r="I58" s="10">
        <f t="shared" si="26"/>
        <v>743.01</v>
      </c>
      <c r="J58" s="10">
        <f t="shared" si="26"/>
        <v>847.25</v>
      </c>
      <c r="K58" s="10">
        <f t="shared" si="26"/>
        <v>1022.35</v>
      </c>
      <c r="L58" s="10">
        <f t="shared" si="26"/>
        <v>251.88</v>
      </c>
      <c r="M58" s="10">
        <f t="shared" si="26"/>
        <v>1022.19</v>
      </c>
      <c r="N58" s="10">
        <f t="shared" si="26"/>
        <v>638.12</v>
      </c>
      <c r="O58" s="10">
        <f t="shared" si="26"/>
        <v>1022.44</v>
      </c>
      <c r="P58" s="10">
        <f t="shared" si="26"/>
        <v>847.37</v>
      </c>
      <c r="Q58" s="10">
        <f t="shared" si="1"/>
        <v>9818.58</v>
      </c>
    </row>
    <row r="61" ht="15">
      <c r="C61" s="43" t="s">
        <v>40</v>
      </c>
    </row>
    <row r="68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neusgirones</cp:lastModifiedBy>
  <cp:lastPrinted>2014-07-23T12:26:33Z</cp:lastPrinted>
  <dcterms:created xsi:type="dcterms:W3CDTF">2012-01-12T10:08:34Z</dcterms:created>
  <dcterms:modified xsi:type="dcterms:W3CDTF">2015-02-05T17:01:22Z</dcterms:modified>
  <cp:category/>
  <cp:version/>
  <cp:contentType/>
  <cp:contentStatus/>
</cp:coreProperties>
</file>